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Gare\APPALTI 2017\SGa 17_133 ARREDI DIDATTICI CELORIA 18\2.ATTI DI GARA\SITO\"/>
    </mc:Choice>
  </mc:AlternateContent>
  <bookViews>
    <workbookView xWindow="0" yWindow="0" windowWidth="21600" windowHeight="9135"/>
  </bookViews>
  <sheets>
    <sheet name="LF" sheetId="2" r:id="rId1"/>
    <sheet name="Foglio1" sheetId="1" r:id="rId2"/>
  </sheets>
  <externalReferences>
    <externalReference r:id="rId3"/>
  </externalReferences>
  <definedNames>
    <definedName name="_xlnm.Print_Area" localSheetId="0">LF!$A$1:$H$33</definedName>
    <definedName name="_xlnm.Print_Titles" localSheetId="0">LF!$1:$8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G15" i="2"/>
  <c r="G11" i="2"/>
  <c r="F23" i="2"/>
  <c r="G23" i="2" s="1"/>
  <c r="F22" i="2"/>
  <c r="F19" i="2"/>
  <c r="F18" i="2"/>
  <c r="G18" i="2" s="1"/>
  <c r="F15" i="2"/>
  <c r="F14" i="2"/>
  <c r="G14" i="2" s="1"/>
  <c r="F11" i="2"/>
  <c r="F10" i="2"/>
  <c r="G10" i="2" s="1"/>
  <c r="F9" i="2" a="1"/>
  <c r="F21" i="2" s="1"/>
  <c r="G21" i="2" s="1"/>
  <c r="F12" i="2" l="1"/>
  <c r="G12" i="2" s="1"/>
  <c r="F16" i="2"/>
  <c r="G16" i="2" s="1"/>
  <c r="F20" i="2"/>
  <c r="G20" i="2" s="1"/>
  <c r="F9" i="2"/>
  <c r="G9" i="2" s="1"/>
  <c r="F13" i="2"/>
  <c r="G13" i="2" s="1"/>
  <c r="F17" i="2"/>
  <c r="G17" i="2" s="1"/>
  <c r="G25" i="2" l="1"/>
  <c r="G29" i="2" s="1"/>
</calcChain>
</file>

<file path=xl/sharedStrings.xml><?xml version="1.0" encoding="utf-8"?>
<sst xmlns="http://schemas.openxmlformats.org/spreadsheetml/2006/main" count="58" uniqueCount="47">
  <si>
    <t>Nuovo Polo Informatico e Centro Servizi agli Studenti  --  Edificio n.23200, in Milano, via Celoria n.18</t>
  </si>
  <si>
    <t>Realizzazione di un nuovo edificio per le esigenze didattico-scientifiche dei Corsi di Laurea e Dipartimenti di Informatica, Biblioteche d’Area e Segreterie Studenti “Città Studi”  --  (053_Cel18_PoloInfServStud_23200)</t>
  </si>
  <si>
    <t>APPALTO 02 - FORNITURE ARREDI PER AULE DIDATTICHE, INFORMATICHE E SALE STUDIO</t>
  </si>
  <si>
    <t>LISTA DELLE FORNITURE</t>
  </si>
  <si>
    <t>codice</t>
  </si>
  <si>
    <t>Descrizione</t>
  </si>
  <si>
    <t>u.m.</t>
  </si>
  <si>
    <t>Prezzo Unitario Offerto  [€/u.m]</t>
  </si>
  <si>
    <t>Quantità</t>
  </si>
  <si>
    <t>Totale
[€]</t>
  </si>
  <si>
    <t>(APP.02)-01</t>
  </si>
  <si>
    <t>Fornitura e posa di posto banco completo per aule di didattica frontale</t>
  </si>
  <si>
    <t>posto banco</t>
  </si>
  <si>
    <t>(APP.02)-02</t>
  </si>
  <si>
    <t>Fornitura e posa di posto banco &gt;speciale&lt; accessibile a persona su sedia a ruote per aule di didattica frontale</t>
  </si>
  <si>
    <t>(APP.02)-03</t>
  </si>
  <si>
    <t>Fornitura e posa di posto tavolo (modulo singolo con larghezza=80cm e profondità=60cm) per aule "informatiche". File realizzate mediante tavoli affiancati a due o tre moduli.</t>
  </si>
  <si>
    <t>modulo</t>
  </si>
  <si>
    <t>(APP.02)-04</t>
  </si>
  <si>
    <t>Fornitura e posa di posto tavolo (modulo singolo con larghezza=80cm e profondità=60cm) per SILAB: sala studio "informatizzata". File realizzate mediante tavoli affiancati e contrapposti a quattro o sei moduli.</t>
  </si>
  <si>
    <t>(APP.02)-05</t>
  </si>
  <si>
    <t>Fornitura e posa di cattedra (larghezza=350cm - profondità=80cm) realizzata come da disegno di progetto</t>
  </si>
  <si>
    <t>cadauno</t>
  </si>
  <si>
    <t>(APP.02)-06</t>
  </si>
  <si>
    <t>Fornitura e posa di cattedra con podio (larghezza=650cm - profondità=80cm) realizzata come da disegno di progetto</t>
  </si>
  <si>
    <t>(APP.02)-07</t>
  </si>
  <si>
    <t>Fornitura e posa di lavagna magnetica saliscendi 2*(250x100)cm</t>
  </si>
  <si>
    <t>(APP.02)-08</t>
  </si>
  <si>
    <t>Fornitura e posa di appendiabiti a parete
(1 gruccia = 1 modulo)</t>
  </si>
  <si>
    <t>(APP.02)-09</t>
  </si>
  <si>
    <t>Fornitura e posa di poltroncine operative su ruote con braccioli</t>
  </si>
  <si>
    <t>(APP.02)-10</t>
  </si>
  <si>
    <t>Fornitura e posa di poltroncine operative su ruote senza braccioli</t>
  </si>
  <si>
    <t>(APP.02)-11</t>
  </si>
  <si>
    <t>Fornitura e posa di sedie fisse</t>
  </si>
  <si>
    <t>(APP.02)-12</t>
  </si>
  <si>
    <t>Fornitura e posa di posto tavolo (modulo singolo con larghezza=70cm e profondità=60cm) per SALA STUDIO: File realizzate mediante tavoli affiancati e contrapposti a  quattro moduli.</t>
  </si>
  <si>
    <t>(APP.02)-13</t>
  </si>
  <si>
    <t>Fornitura e posa di tavolo biposto con gambe a U per aula polifunzionale dimensioni 140x60cm</t>
  </si>
  <si>
    <t>(APP.02)-14</t>
  </si>
  <si>
    <t>Codice non utilizzato</t>
  </si>
  <si>
    <t>(APP.02)-15</t>
  </si>
  <si>
    <t>Fornitura e posa di porta-ombrelli a rastrelliera</t>
  </si>
  <si>
    <t>DITTA OFFERTENTE</t>
  </si>
  <si>
    <t>IMPORTO TOTALE OFFERTO</t>
  </si>
  <si>
    <t>IMPORTO A BASE DI APPALTO</t>
  </si>
  <si>
    <t>RIBASSO OFFERTO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</si>
</sst>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Trebuchet MS"/>
      <family val="2"/>
    </font>
    <font>
      <b/>
      <sz val="10"/>
      <name val="Trebuchet MS"/>
      <family val="2"/>
    </font>
    <font>
      <sz val="11"/>
      <color indexed="8"/>
      <name val="Calibri"/>
      <family val="2"/>
    </font>
    <font>
      <i/>
      <sz val="10"/>
      <color theme="0" tint="-0.499984740745262"/>
      <name val="Trebuchet MS"/>
      <family val="2"/>
    </font>
    <font>
      <b/>
      <sz val="10"/>
      <color indexed="60"/>
      <name val="Trebuchet MS"/>
      <family val="2"/>
    </font>
    <font>
      <i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4" fontId="1" fillId="3" borderId="1" xfId="1" applyFont="1" applyFill="1" applyBorder="1" applyProtection="1">
      <protection locked="0"/>
    </xf>
    <xf numFmtId="3" fontId="1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44" fontId="1" fillId="0" borderId="1" xfId="1" applyFont="1" applyBorder="1"/>
    <xf numFmtId="0" fontId="4" fillId="0" borderId="1" xfId="0" applyFont="1" applyBorder="1" applyAlignment="1">
      <alignment wrapText="1"/>
    </xf>
    <xf numFmtId="44" fontId="1" fillId="0" borderId="1" xfId="1" applyFont="1" applyFill="1" applyBorder="1" applyProtection="1">
      <protection locked="0"/>
    </xf>
    <xf numFmtId="0" fontId="1" fillId="0" borderId="1" xfId="0" applyFont="1" applyBorder="1"/>
    <xf numFmtId="44" fontId="5" fillId="0" borderId="1" xfId="1" applyFont="1" applyBorder="1"/>
    <xf numFmtId="44" fontId="2" fillId="0" borderId="1" xfId="1" applyFont="1" applyBorder="1"/>
    <xf numFmtId="10" fontId="2" fillId="0" borderId="1" xfId="1" applyNumberFormat="1" applyFont="1" applyBorder="1"/>
    <xf numFmtId="0" fontId="1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right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left" vertical="center" wrapText="1"/>
      <protection locked="0"/>
    </xf>
    <xf numFmtId="0" fontId="6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right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.%20Tecnica/053_02_Arredi%20per%20Aule%20Didattiche,%20Informatiche%20e%20Sale%20Studio_20171221/Elaborati_Economici/(APP.02)_ARREDI_AULE_EPU+CM+CME_201711219_x_Appal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U"/>
      <sheetName val="CM"/>
      <sheetName val="LF"/>
    </sheetNames>
    <sheetDataSet>
      <sheetData sheetId="0"/>
      <sheetData sheetId="1">
        <row r="38">
          <cell r="C38">
            <v>494</v>
          </cell>
          <cell r="D38">
            <v>5</v>
          </cell>
          <cell r="E38">
            <v>268</v>
          </cell>
          <cell r="F38">
            <v>60</v>
          </cell>
          <cell r="G38">
            <v>9</v>
          </cell>
          <cell r="H38">
            <v>1</v>
          </cell>
          <cell r="I38">
            <v>11</v>
          </cell>
          <cell r="J38">
            <v>874</v>
          </cell>
          <cell r="K38">
            <v>33</v>
          </cell>
          <cell r="L38">
            <v>325</v>
          </cell>
          <cell r="M38">
            <v>60</v>
          </cell>
          <cell r="N38">
            <v>36</v>
          </cell>
          <cell r="O38">
            <v>12</v>
          </cell>
          <cell r="P38">
            <v>0</v>
          </cell>
          <cell r="Q38">
            <v>41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tabSelected="1" view="pageBreakPreview" zoomScaleNormal="100" zoomScaleSheetLayoutView="100" workbookViewId="0">
      <selection activeCell="E9" sqref="E9"/>
    </sheetView>
  </sheetViews>
  <sheetFormatPr defaultRowHeight="15" x14ac:dyDescent="0.3"/>
  <cols>
    <col min="1" max="1" width="2.7109375" style="2" customWidth="1"/>
    <col min="2" max="2" width="10.7109375" style="2" customWidth="1"/>
    <col min="3" max="3" width="51.140625" style="2" customWidth="1"/>
    <col min="4" max="6" width="14.7109375" style="2" customWidth="1"/>
    <col min="7" max="7" width="16.140625" style="2" customWidth="1"/>
    <col min="8" max="8" width="2.7109375" style="2" customWidth="1"/>
    <col min="9" max="9" width="36.28515625" style="2" customWidth="1"/>
    <col min="10" max="16384" width="9.140625" style="2"/>
  </cols>
  <sheetData>
    <row r="1" spans="2:7" x14ac:dyDescent="0.3">
      <c r="B1" s="1" t="s">
        <v>0</v>
      </c>
    </row>
    <row r="2" spans="2:7" ht="31.5" customHeight="1" x14ac:dyDescent="0.3">
      <c r="B2" s="19" t="s">
        <v>1</v>
      </c>
      <c r="C2" s="19"/>
      <c r="D2" s="19"/>
      <c r="E2" s="19"/>
    </row>
    <row r="3" spans="2:7" ht="6.95" customHeight="1" x14ac:dyDescent="0.3"/>
    <row r="4" spans="2:7" x14ac:dyDescent="0.3">
      <c r="B4" s="1" t="s">
        <v>2</v>
      </c>
    </row>
    <row r="5" spans="2:7" ht="6.95" customHeight="1" x14ac:dyDescent="0.3"/>
    <row r="6" spans="2:7" x14ac:dyDescent="0.3">
      <c r="B6" s="3" t="s">
        <v>3</v>
      </c>
    </row>
    <row r="7" spans="2:7" ht="6.95" customHeight="1" x14ac:dyDescent="0.3"/>
    <row r="8" spans="2:7" ht="45" x14ac:dyDescent="0.3">
      <c r="B8" s="4" t="s">
        <v>4</v>
      </c>
      <c r="C8" s="4" t="s">
        <v>5</v>
      </c>
      <c r="D8" s="4" t="s">
        <v>6</v>
      </c>
      <c r="E8" s="5" t="s">
        <v>7</v>
      </c>
      <c r="F8" s="5" t="s">
        <v>8</v>
      </c>
      <c r="G8" s="5" t="s">
        <v>9</v>
      </c>
    </row>
    <row r="9" spans="2:7" ht="30" x14ac:dyDescent="0.3">
      <c r="B9" s="6" t="s">
        <v>10</v>
      </c>
      <c r="C9" s="7" t="s">
        <v>11</v>
      </c>
      <c r="D9" s="8" t="s">
        <v>12</v>
      </c>
      <c r="E9" s="9"/>
      <c r="F9" s="10">
        <f t="array" ref="F9:F23">TRANSPOSE([1]CM!C38:Q38)</f>
        <v>494</v>
      </c>
      <c r="G9" s="12">
        <f t="shared" ref="G9:G21" si="0">+E9*F9</f>
        <v>0</v>
      </c>
    </row>
    <row r="10" spans="2:7" ht="30" x14ac:dyDescent="0.3">
      <c r="B10" s="6" t="s">
        <v>13</v>
      </c>
      <c r="C10" s="7" t="s">
        <v>14</v>
      </c>
      <c r="D10" s="8" t="s">
        <v>12</v>
      </c>
      <c r="E10" s="9"/>
      <c r="F10" s="10">
        <v>5</v>
      </c>
      <c r="G10" s="12">
        <f>+E10*F10</f>
        <v>0</v>
      </c>
    </row>
    <row r="11" spans="2:7" ht="60" x14ac:dyDescent="0.3">
      <c r="B11" s="6" t="s">
        <v>15</v>
      </c>
      <c r="C11" s="7" t="s">
        <v>16</v>
      </c>
      <c r="D11" s="8" t="s">
        <v>17</v>
      </c>
      <c r="E11" s="9"/>
      <c r="F11" s="10">
        <v>268</v>
      </c>
      <c r="G11" s="12">
        <f t="shared" si="0"/>
        <v>0</v>
      </c>
    </row>
    <row r="12" spans="2:7" ht="60" x14ac:dyDescent="0.3">
      <c r="B12" s="6" t="s">
        <v>18</v>
      </c>
      <c r="C12" s="7" t="s">
        <v>19</v>
      </c>
      <c r="D12" s="8" t="s">
        <v>17</v>
      </c>
      <c r="E12" s="9"/>
      <c r="F12" s="10">
        <v>60</v>
      </c>
      <c r="G12" s="12">
        <f t="shared" si="0"/>
        <v>0</v>
      </c>
    </row>
    <row r="13" spans="2:7" ht="30" x14ac:dyDescent="0.3">
      <c r="B13" s="6" t="s">
        <v>20</v>
      </c>
      <c r="C13" s="7" t="s">
        <v>21</v>
      </c>
      <c r="D13" s="8" t="s">
        <v>22</v>
      </c>
      <c r="E13" s="9"/>
      <c r="F13" s="10">
        <v>9</v>
      </c>
      <c r="G13" s="12">
        <f t="shared" si="0"/>
        <v>0</v>
      </c>
    </row>
    <row r="14" spans="2:7" ht="30" x14ac:dyDescent="0.3">
      <c r="B14" s="6" t="s">
        <v>23</v>
      </c>
      <c r="C14" s="7" t="s">
        <v>24</v>
      </c>
      <c r="D14" s="8" t="s">
        <v>22</v>
      </c>
      <c r="E14" s="9"/>
      <c r="F14" s="10">
        <v>1</v>
      </c>
      <c r="G14" s="12">
        <f t="shared" si="0"/>
        <v>0</v>
      </c>
    </row>
    <row r="15" spans="2:7" ht="30" x14ac:dyDescent="0.3">
      <c r="B15" s="6" t="s">
        <v>25</v>
      </c>
      <c r="C15" s="7" t="s">
        <v>26</v>
      </c>
      <c r="D15" s="8" t="s">
        <v>22</v>
      </c>
      <c r="E15" s="9"/>
      <c r="F15" s="10">
        <v>11</v>
      </c>
      <c r="G15" s="12">
        <f t="shared" si="0"/>
        <v>0</v>
      </c>
    </row>
    <row r="16" spans="2:7" ht="30" x14ac:dyDescent="0.3">
      <c r="B16" s="6" t="s">
        <v>27</v>
      </c>
      <c r="C16" s="7" t="s">
        <v>28</v>
      </c>
      <c r="D16" s="8" t="s">
        <v>17</v>
      </c>
      <c r="E16" s="9"/>
      <c r="F16" s="10">
        <v>874</v>
      </c>
      <c r="G16" s="12">
        <f t="shared" si="0"/>
        <v>0</v>
      </c>
    </row>
    <row r="17" spans="2:7" ht="30" x14ac:dyDescent="0.3">
      <c r="B17" s="6" t="s">
        <v>29</v>
      </c>
      <c r="C17" s="7" t="s">
        <v>30</v>
      </c>
      <c r="D17" s="8" t="s">
        <v>22</v>
      </c>
      <c r="E17" s="9"/>
      <c r="F17" s="10">
        <v>33</v>
      </c>
      <c r="G17" s="12">
        <f t="shared" si="0"/>
        <v>0</v>
      </c>
    </row>
    <row r="18" spans="2:7" ht="30" x14ac:dyDescent="0.3">
      <c r="B18" s="6" t="s">
        <v>31</v>
      </c>
      <c r="C18" s="7" t="s">
        <v>32</v>
      </c>
      <c r="D18" s="8" t="s">
        <v>22</v>
      </c>
      <c r="E18" s="9"/>
      <c r="F18" s="10">
        <v>325</v>
      </c>
      <c r="G18" s="12">
        <f t="shared" si="0"/>
        <v>0</v>
      </c>
    </row>
    <row r="19" spans="2:7" x14ac:dyDescent="0.3">
      <c r="B19" s="6" t="s">
        <v>33</v>
      </c>
      <c r="C19" s="7" t="s">
        <v>34</v>
      </c>
      <c r="D19" s="8" t="s">
        <v>22</v>
      </c>
      <c r="E19" s="9"/>
      <c r="F19" s="10">
        <v>60</v>
      </c>
      <c r="G19" s="12">
        <f t="shared" si="0"/>
        <v>0</v>
      </c>
    </row>
    <row r="20" spans="2:7" ht="60" x14ac:dyDescent="0.3">
      <c r="B20" s="6" t="s">
        <v>35</v>
      </c>
      <c r="C20" s="7" t="s">
        <v>36</v>
      </c>
      <c r="D20" s="8" t="s">
        <v>17</v>
      </c>
      <c r="E20" s="9"/>
      <c r="F20" s="10">
        <v>36</v>
      </c>
      <c r="G20" s="12">
        <f t="shared" si="0"/>
        <v>0</v>
      </c>
    </row>
    <row r="21" spans="2:7" ht="30" x14ac:dyDescent="0.3">
      <c r="B21" s="6" t="s">
        <v>37</v>
      </c>
      <c r="C21" s="7" t="s">
        <v>38</v>
      </c>
      <c r="D21" s="8" t="s">
        <v>22</v>
      </c>
      <c r="E21" s="9"/>
      <c r="F21" s="10">
        <v>12</v>
      </c>
      <c r="G21" s="12">
        <f t="shared" si="0"/>
        <v>0</v>
      </c>
    </row>
    <row r="22" spans="2:7" x14ac:dyDescent="0.3">
      <c r="B22" s="6" t="s">
        <v>39</v>
      </c>
      <c r="C22" s="13" t="s">
        <v>40</v>
      </c>
      <c r="D22" s="8"/>
      <c r="E22" s="14"/>
      <c r="F22" s="11">
        <v>0</v>
      </c>
      <c r="G22" s="12"/>
    </row>
    <row r="23" spans="2:7" x14ac:dyDescent="0.3">
      <c r="B23" s="6" t="s">
        <v>41</v>
      </c>
      <c r="C23" s="7" t="s">
        <v>42</v>
      </c>
      <c r="D23" s="8" t="s">
        <v>22</v>
      </c>
      <c r="E23" s="9"/>
      <c r="F23" s="10">
        <v>41</v>
      </c>
      <c r="G23" s="12">
        <f>+E23*F23</f>
        <v>0</v>
      </c>
    </row>
    <row r="25" spans="2:7" x14ac:dyDescent="0.3">
      <c r="C25" s="15" t="s">
        <v>43</v>
      </c>
      <c r="D25" s="20" t="s">
        <v>44</v>
      </c>
      <c r="E25" s="20"/>
      <c r="F25" s="20"/>
      <c r="G25" s="16">
        <f>SUM(G9:G24)</f>
        <v>0</v>
      </c>
    </row>
    <row r="26" spans="2:7" x14ac:dyDescent="0.3">
      <c r="C26" s="21"/>
    </row>
    <row r="27" spans="2:7" x14ac:dyDescent="0.3">
      <c r="C27" s="22"/>
      <c r="D27" s="24" t="s">
        <v>45</v>
      </c>
      <c r="E27" s="24"/>
      <c r="F27" s="24"/>
      <c r="G27" s="17">
        <v>270000</v>
      </c>
    </row>
    <row r="28" spans="2:7" x14ac:dyDescent="0.3">
      <c r="C28" s="22"/>
    </row>
    <row r="29" spans="2:7" x14ac:dyDescent="0.3">
      <c r="C29" s="23"/>
      <c r="D29" s="24" t="s">
        <v>46</v>
      </c>
      <c r="E29" s="24"/>
      <c r="F29" s="24"/>
      <c r="G29" s="18">
        <f>+(G27-G25)/G27</f>
        <v>1</v>
      </c>
    </row>
  </sheetData>
  <sheetProtection password="C8E8" sheet="1" objects="1" scenarios="1"/>
  <mergeCells count="5">
    <mergeCell ref="B2:E2"/>
    <mergeCell ref="D25:F25"/>
    <mergeCell ref="C26:C29"/>
    <mergeCell ref="D27:F27"/>
    <mergeCell ref="D29:F29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&amp;C&amp;F  --  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LF</vt:lpstr>
      <vt:lpstr>Foglio1</vt:lpstr>
      <vt:lpstr>LF!Area_stampa</vt:lpstr>
      <vt:lpstr>LF!Titoli_stampa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DELVIGO SILVIA</dc:creator>
  <cp:lastModifiedBy>MORASSO FABRIZIA</cp:lastModifiedBy>
  <dcterms:created xsi:type="dcterms:W3CDTF">2017-12-22T09:06:56Z</dcterms:created>
  <dcterms:modified xsi:type="dcterms:W3CDTF">2017-12-22T10:07:58Z</dcterms:modified>
</cp:coreProperties>
</file>