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https://unimi2013-my.sharepoint.com/personal/donatella_fede_unimi_it/Documents/Desktop/2022 erogazioni liberali da pubblicare/per rettifica 4 maggio 2022/"/>
    </mc:Choice>
  </mc:AlternateContent>
  <xr:revisionPtr revIDLastSave="0" documentId="8_{B49C4DF5-FB5C-4FEF-8790-AC0E60A3A09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LIBERALITA' COVID" sheetId="7" r:id="rId1"/>
  </sheets>
  <calcPr calcId="191029"/>
</workbook>
</file>

<file path=xl/calcChain.xml><?xml version="1.0" encoding="utf-8"?>
<calcChain xmlns="http://schemas.openxmlformats.org/spreadsheetml/2006/main">
  <c r="L14" i="7" l="1"/>
  <c r="M14" i="7" s="1"/>
  <c r="H17" i="7" l="1"/>
</calcChain>
</file>

<file path=xl/sharedStrings.xml><?xml version="1.0" encoding="utf-8"?>
<sst xmlns="http://schemas.openxmlformats.org/spreadsheetml/2006/main" count="39" uniqueCount="25">
  <si>
    <t>Nome Progetto</t>
  </si>
  <si>
    <t>Tipo Progetto</t>
  </si>
  <si>
    <t>UO Responsabile</t>
  </si>
  <si>
    <t>Importo Progetto</t>
  </si>
  <si>
    <t>Dipartimento di Scienze della Salute</t>
  </si>
  <si>
    <t>Liberalità con vincoli temporanei</t>
  </si>
  <si>
    <t>Neuroimaging del Covid-19: aspetti diagnostici e pronostici</t>
  </si>
  <si>
    <t>Valutazione clinica e neurofisiologica dell'interessamento del snc nell'infezione da Covid-19 nel determinismo dell'insufficienza respiratoria delle complicanze a lungo termine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</si>
  <si>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</si>
  <si>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</si>
  <si>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</si>
  <si>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</si>
  <si>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</si>
  <si>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</si>
  <si>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</si>
  <si>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</si>
  <si>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DESCRIZIONE EROGAZIONE LIBERALE</t>
  </si>
  <si>
    <t>AVANZO
DISAVANZO</t>
  </si>
  <si>
    <t>Assegni di ricerca tipo - b)</t>
  </si>
  <si>
    <t>Oneri previdenziali su Assegni di ricerca tipo -b)</t>
  </si>
  <si>
    <r>
      <t xml:space="preserve">ENTRATE
ordinativi di incasso
 aggiornamento </t>
    </r>
    <r>
      <rPr>
        <b/>
        <sz val="10"/>
        <color theme="5" tint="-0.249977111117893"/>
        <rFont val="Arial"/>
        <family val="2"/>
      </rPr>
      <t xml:space="preserve">al mese di luglio 2021  </t>
    </r>
    <r>
      <rPr>
        <b/>
        <sz val="10"/>
        <rFont val="Arial"/>
        <family val="2"/>
      </rPr>
      <t xml:space="preserve"> </t>
    </r>
  </si>
  <si>
    <r>
      <t xml:space="preserve">USCITE
estremi fatture di acquisto beni e servizi
   aggiornamento </t>
    </r>
    <r>
      <rPr>
        <b/>
        <sz val="10"/>
        <color theme="5" tint="-0.249977111117893"/>
        <rFont val="Arial"/>
        <family val="2"/>
      </rPr>
      <t>all'8 settembre 2021</t>
    </r>
  </si>
  <si>
    <t xml:space="preserve">Erogazione liberale per le attività di ricerca sul Coronavirus </t>
  </si>
  <si>
    <t>Recupero spese generali a favore Amministrazione Centrale su progetto LIB_VT21_COVID_19_xy</t>
  </si>
  <si>
    <t>Recupero spese generali a favore dell'amministrazione centrale su progetto LIB_VT21_COVID_19_xy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</si>
</sst>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5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164" fontId="0" fillId="0" borderId="0" xfId="1" applyFont="1" applyBorder="1" applyAlignment="1">
      <alignment wrapText="1"/>
    </xf>
    <xf numFmtId="4" fontId="0" fillId="0" borderId="0" xfId="0" applyNumberFormat="1" applyBorder="1"/>
    <xf numFmtId="0" fontId="0" fillId="0" borderId="0" xfId="0" applyAlignment="1">
      <alignment wrapText="1"/>
    </xf>
    <xf numFmtId="4" fontId="0" fillId="0" borderId="0" xfId="0" applyNumberFormat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0" fontId="3" fillId="6" borderId="2" xfId="0" applyFont="1" applyFill="1" applyBorder="1" applyAlignment="1">
      <alignment horizontal="center" vertical="center" wrapText="1"/>
    </xf>
    <xf numFmtId="164" fontId="3" fillId="6" borderId="2" xfId="1" applyFont="1" applyFill="1" applyBorder="1" applyAlignment="1">
      <alignment horizontal="center" vertical="center" wrapText="1"/>
    </xf>
    <xf numFmtId="4" fontId="3" fillId="6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3" fillId="0" borderId="0" xfId="1" applyFont="1" applyBorder="1" applyAlignment="1">
      <alignment wrapText="1"/>
    </xf>
    <xf numFmtId="4" fontId="3" fillId="0" borderId="0" xfId="0" applyNumberFormat="1" applyFont="1" applyBorder="1" applyAlignment="1">
      <alignment wrapText="1"/>
    </xf>
    <xf numFmtId="4" fontId="4" fillId="0" borderId="0" xfId="0" applyNumberFormat="1" applyFont="1" applyBorder="1"/>
    <xf numFmtId="0" fontId="4" fillId="0" borderId="0" xfId="0" applyFont="1" applyBorder="1"/>
    <xf numFmtId="0" fontId="0" fillId="7" borderId="2" xfId="0" applyFill="1" applyBorder="1" applyAlignment="1">
      <alignment wrapText="1"/>
    </xf>
    <xf numFmtId="164" fontId="2" fillId="7" borderId="2" xfId="1" applyFont="1" applyFill="1" applyBorder="1" applyAlignment="1">
      <alignment wrapText="1"/>
    </xf>
    <xf numFmtId="14" fontId="0" fillId="7" borderId="2" xfId="0" applyNumberFormat="1" applyFill="1" applyBorder="1" applyAlignment="1">
      <alignment wrapText="1"/>
    </xf>
    <xf numFmtId="4" fontId="0" fillId="7" borderId="2" xfId="0" applyNumberFormat="1" applyFill="1" applyBorder="1" applyAlignment="1">
      <alignment wrapText="1"/>
    </xf>
    <xf numFmtId="0" fontId="0" fillId="7" borderId="3" xfId="0" applyFill="1" applyBorder="1" applyAlignment="1">
      <alignment wrapText="1"/>
    </xf>
    <xf numFmtId="164" fontId="2" fillId="7" borderId="3" xfId="1" applyFont="1" applyFill="1" applyBorder="1" applyAlignment="1">
      <alignment wrapText="1"/>
    </xf>
    <xf numFmtId="14" fontId="0" fillId="7" borderId="3" xfId="0" applyNumberFormat="1" applyFill="1" applyBorder="1" applyAlignment="1">
      <alignment wrapText="1"/>
    </xf>
    <xf numFmtId="4" fontId="0" fillId="7" borderId="3" xfId="0" applyNumberFormat="1" applyFill="1" applyBorder="1" applyAlignment="1">
      <alignment wrapText="1"/>
    </xf>
    <xf numFmtId="0" fontId="0" fillId="7" borderId="1" xfId="0" applyFill="1" applyBorder="1" applyAlignment="1">
      <alignment wrapText="1"/>
    </xf>
    <xf numFmtId="164" fontId="0" fillId="7" borderId="1" xfId="1" applyFont="1" applyFill="1" applyBorder="1" applyAlignment="1">
      <alignment wrapText="1"/>
    </xf>
    <xf numFmtId="14" fontId="0" fillId="7" borderId="1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  <xf numFmtId="0" fontId="0" fillId="3" borderId="1" xfId="0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0" fillId="3" borderId="2" xfId="0" applyFill="1" applyBorder="1" applyAlignment="1">
      <alignment wrapText="1"/>
    </xf>
    <xf numFmtId="164" fontId="2" fillId="3" borderId="2" xfId="1" applyFont="1" applyFill="1" applyBorder="1" applyAlignment="1">
      <alignment wrapText="1"/>
    </xf>
    <xf numFmtId="14" fontId="0" fillId="3" borderId="2" xfId="0" applyNumberFormat="1" applyFill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3" borderId="3" xfId="0" applyFill="1" applyBorder="1" applyAlignment="1">
      <alignment wrapText="1"/>
    </xf>
    <xf numFmtId="164" fontId="2" fillId="3" borderId="3" xfId="1" applyFont="1" applyFill="1" applyBorder="1" applyAlignment="1">
      <alignment wrapText="1"/>
    </xf>
    <xf numFmtId="14" fontId="0" fillId="3" borderId="3" xfId="0" applyNumberFormat="1" applyFill="1" applyBorder="1" applyAlignment="1">
      <alignment wrapText="1"/>
    </xf>
    <xf numFmtId="4" fontId="0" fillId="3" borderId="3" xfId="0" applyNumberFormat="1" applyFill="1" applyBorder="1" applyAlignment="1">
      <alignment wrapText="1"/>
    </xf>
    <xf numFmtId="164" fontId="0" fillId="3" borderId="1" xfId="1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topLeftCell="B1" workbookViewId="0">
      <selection activeCell="A21" sqref="A21"/>
    </sheetView>
  </sheetViews>
  <sheetFormatPr defaultRowHeight="12.75" x14ac:dyDescent="0.2"/>
  <cols>
    <col min="1" max="3" width="13.7109375" customWidth="1"/>
    <col min="4" max="4" width="13.7109375" style="2" customWidth="1"/>
    <col min="5" max="6" width="13.7109375" customWidth="1"/>
    <col min="7" max="9" width="13.7109375" style="1" customWidth="1"/>
    <col min="10" max="10" width="15.140625" customWidth="1"/>
    <col min="11" max="11" width="17.7109375" customWidth="1"/>
    <col min="12" max="12" width="12.85546875" customWidth="1"/>
    <col min="13" max="13" width="25.5703125" customWidth="1"/>
  </cols>
  <sheetData>
    <row r="1" spans="1:13" s="3" customFormat="1" ht="60" customHeight="1" x14ac:dyDescent="0.2">
      <c r="A1" s="44" t="s">
        <v>16</v>
      </c>
      <c r="B1" s="45"/>
      <c r="C1" s="45"/>
      <c r="D1" s="45"/>
      <c r="E1" s="46" t="s">
        <v>20</v>
      </c>
      <c r="F1" s="47"/>
      <c r="G1" s="47"/>
      <c r="H1" s="47"/>
      <c r="I1" s="48" t="s">
        <v>21</v>
      </c>
      <c r="J1" s="48"/>
      <c r="K1" s="48"/>
      <c r="L1" s="48"/>
      <c r="M1" s="8" t="s">
        <v>17</v>
      </c>
    </row>
    <row r="2" spans="1:13" s="6" customFormat="1" ht="38.25" x14ac:dyDescent="0.2">
      <c r="A2" s="11" t="s">
        <v>2</v>
      </c>
      <c r="B2" s="11" t="s">
        <v>0</v>
      </c>
      <c r="C2" s="11" t="s">
        <v>1</v>
      </c>
      <c r="D2" s="12" t="s">
        <v>3</v>
      </c>
      <c r="E2" s="11" t="s">
        <v>8</v>
      </c>
      <c r="F2" s="13" t="s">
        <v>11</v>
      </c>
      <c r="G2" s="13" t="s">
        <v>9</v>
      </c>
      <c r="H2" s="13" t="s">
        <v>10</v>
      </c>
      <c r="I2" s="11" t="s">
        <v>12</v>
      </c>
      <c r="J2" s="11" t="s">
        <v>13</v>
      </c>
      <c r="K2" s="11" t="s">
        <v>14</v>
      </c>
      <c r="L2" s="11" t="s">
        <v>15</v>
      </c>
      <c r="M2" s="11"/>
    </row>
    <row r="3" spans="1:13" s="6" customFormat="1" ht="63.75" x14ac:dyDescent="0.2">
      <c r="A3" s="31" t="s">
        <v>4</v>
      </c>
      <c r="B3" s="31" t="s">
        <v>22</v>
      </c>
      <c r="C3" s="31" t="s">
        <v>5</v>
      </c>
      <c r="D3" s="32"/>
      <c r="E3" s="31">
        <v>3199</v>
      </c>
      <c r="F3" s="33">
        <v>44218</v>
      </c>
      <c r="G3" s="34">
        <v>4000</v>
      </c>
      <c r="H3" s="34"/>
      <c r="I3" s="31">
        <v>79</v>
      </c>
      <c r="J3" s="33">
        <v>44333</v>
      </c>
      <c r="K3" s="31" t="s">
        <v>18</v>
      </c>
      <c r="L3" s="34">
        <v>1613.92</v>
      </c>
      <c r="M3" s="34"/>
    </row>
    <row r="4" spans="1:13" s="6" customFormat="1" ht="38.25" x14ac:dyDescent="0.2">
      <c r="A4" s="31"/>
      <c r="B4" s="31"/>
      <c r="C4" s="31"/>
      <c r="D4" s="32"/>
      <c r="E4" s="31">
        <v>9839</v>
      </c>
      <c r="F4" s="33">
        <v>44256</v>
      </c>
      <c r="G4" s="34">
        <v>4000</v>
      </c>
      <c r="H4" s="34"/>
      <c r="I4" s="31">
        <v>79</v>
      </c>
      <c r="J4" s="33">
        <v>44333</v>
      </c>
      <c r="K4" s="31" t="s">
        <v>19</v>
      </c>
      <c r="L4" s="34">
        <v>368.31</v>
      </c>
      <c r="M4" s="34"/>
    </row>
    <row r="5" spans="1:13" s="6" customFormat="1" ht="25.5" x14ac:dyDescent="0.2">
      <c r="A5" s="31"/>
      <c r="B5" s="31"/>
      <c r="C5" s="31"/>
      <c r="D5" s="32"/>
      <c r="E5" s="31">
        <v>9841</v>
      </c>
      <c r="F5" s="33">
        <v>44256</v>
      </c>
      <c r="G5" s="34">
        <v>7000</v>
      </c>
      <c r="H5" s="34"/>
      <c r="I5" s="31">
        <v>97</v>
      </c>
      <c r="J5" s="33">
        <v>44364</v>
      </c>
      <c r="K5" s="31" t="s">
        <v>18</v>
      </c>
      <c r="L5" s="34">
        <v>1613.92</v>
      </c>
      <c r="M5" s="34"/>
    </row>
    <row r="6" spans="1:13" s="6" customFormat="1" ht="38.25" x14ac:dyDescent="0.2">
      <c r="A6" s="31"/>
      <c r="B6" s="31"/>
      <c r="C6" s="31"/>
      <c r="D6" s="32"/>
      <c r="E6" s="31">
        <v>23481</v>
      </c>
      <c r="F6" s="33">
        <v>44327</v>
      </c>
      <c r="G6" s="34">
        <v>4000</v>
      </c>
      <c r="H6" s="34"/>
      <c r="I6" s="31">
        <v>97</v>
      </c>
      <c r="J6" s="33">
        <v>44364</v>
      </c>
      <c r="K6" s="31" t="s">
        <v>19</v>
      </c>
      <c r="L6" s="34">
        <v>368.31</v>
      </c>
      <c r="M6" s="34"/>
    </row>
    <row r="7" spans="1:13" s="6" customFormat="1" ht="25.5" x14ac:dyDescent="0.2">
      <c r="A7" s="31"/>
      <c r="B7" s="31"/>
      <c r="C7" s="31"/>
      <c r="D7" s="32"/>
      <c r="E7" s="31"/>
      <c r="F7" s="33"/>
      <c r="G7" s="34"/>
      <c r="H7" s="34"/>
      <c r="I7" s="31">
        <v>119</v>
      </c>
      <c r="J7" s="33">
        <v>44396</v>
      </c>
      <c r="K7" s="31" t="s">
        <v>18</v>
      </c>
      <c r="L7" s="34">
        <v>1613.92</v>
      </c>
      <c r="M7" s="34"/>
    </row>
    <row r="8" spans="1:13" s="6" customFormat="1" ht="38.25" x14ac:dyDescent="0.2">
      <c r="A8" s="31"/>
      <c r="B8" s="31"/>
      <c r="C8" s="31"/>
      <c r="D8" s="32"/>
      <c r="E8" s="31"/>
      <c r="F8" s="33"/>
      <c r="G8" s="34"/>
      <c r="H8" s="34"/>
      <c r="I8" s="31">
        <v>119</v>
      </c>
      <c r="J8" s="33">
        <v>44396</v>
      </c>
      <c r="K8" s="31" t="s">
        <v>19</v>
      </c>
      <c r="L8" s="34">
        <v>368.31</v>
      </c>
      <c r="M8" s="34"/>
    </row>
    <row r="9" spans="1:13" s="6" customFormat="1" ht="25.5" x14ac:dyDescent="0.2">
      <c r="A9" s="31"/>
      <c r="B9" s="31"/>
      <c r="C9" s="31"/>
      <c r="D9" s="32"/>
      <c r="E9" s="31"/>
      <c r="F9" s="33"/>
      <c r="G9" s="34"/>
      <c r="H9" s="34"/>
      <c r="I9" s="31">
        <v>140</v>
      </c>
      <c r="J9" s="33">
        <v>44425</v>
      </c>
      <c r="K9" s="31" t="s">
        <v>18</v>
      </c>
      <c r="L9" s="34">
        <v>1613.92</v>
      </c>
      <c r="M9" s="34"/>
    </row>
    <row r="10" spans="1:13" s="6" customFormat="1" ht="38.25" x14ac:dyDescent="0.2">
      <c r="A10" s="31"/>
      <c r="B10" s="31"/>
      <c r="C10" s="31"/>
      <c r="D10" s="32"/>
      <c r="E10" s="31"/>
      <c r="F10" s="33"/>
      <c r="G10" s="34"/>
      <c r="H10" s="34"/>
      <c r="I10" s="31">
        <v>140</v>
      </c>
      <c r="J10" s="33">
        <v>44425</v>
      </c>
      <c r="K10" s="31" t="s">
        <v>19</v>
      </c>
      <c r="L10" s="34">
        <v>368.31</v>
      </c>
      <c r="M10" s="34"/>
    </row>
    <row r="11" spans="1:13" s="6" customFormat="1" ht="89.25" x14ac:dyDescent="0.2">
      <c r="A11" s="31"/>
      <c r="B11" s="31"/>
      <c r="C11" s="31"/>
      <c r="D11" s="32"/>
      <c r="E11" s="31"/>
      <c r="F11" s="33"/>
      <c r="G11" s="34"/>
      <c r="H11" s="34"/>
      <c r="I11" s="31">
        <v>5</v>
      </c>
      <c r="J11" s="33">
        <v>44242</v>
      </c>
      <c r="K11" s="31" t="s">
        <v>23</v>
      </c>
      <c r="L11" s="34">
        <v>400</v>
      </c>
      <c r="M11" s="34"/>
    </row>
    <row r="12" spans="1:13" s="6" customFormat="1" ht="89.25" x14ac:dyDescent="0.2">
      <c r="A12" s="31"/>
      <c r="B12" s="31"/>
      <c r="C12" s="31"/>
      <c r="D12" s="32"/>
      <c r="E12" s="31"/>
      <c r="F12" s="33"/>
      <c r="G12" s="34"/>
      <c r="H12" s="34"/>
      <c r="I12" s="31">
        <v>10</v>
      </c>
      <c r="J12" s="33">
        <v>44257</v>
      </c>
      <c r="K12" s="31" t="s">
        <v>23</v>
      </c>
      <c r="L12" s="34">
        <v>1100</v>
      </c>
      <c r="M12" s="34"/>
    </row>
    <row r="13" spans="1:13" s="6" customFormat="1" ht="89.25" x14ac:dyDescent="0.2">
      <c r="A13" s="31"/>
      <c r="B13" s="31"/>
      <c r="C13" s="31"/>
      <c r="D13" s="32"/>
      <c r="E13" s="31"/>
      <c r="F13" s="33"/>
      <c r="G13" s="34"/>
      <c r="H13" s="34"/>
      <c r="I13" s="31">
        <v>31</v>
      </c>
      <c r="J13" s="33">
        <v>44327</v>
      </c>
      <c r="K13" s="31" t="s">
        <v>24</v>
      </c>
      <c r="L13" s="34">
        <v>400</v>
      </c>
      <c r="M13" s="34"/>
    </row>
    <row r="14" spans="1:13" s="6" customFormat="1" x14ac:dyDescent="0.2">
      <c r="A14" s="31"/>
      <c r="B14" s="31"/>
      <c r="C14" s="31"/>
      <c r="D14" s="32">
        <v>19000</v>
      </c>
      <c r="E14" s="31"/>
      <c r="F14" s="33"/>
      <c r="G14" s="34"/>
      <c r="H14" s="34">
        <v>19000</v>
      </c>
      <c r="I14" s="32"/>
      <c r="J14" s="31"/>
      <c r="K14" s="33"/>
      <c r="L14" s="34">
        <f>SUM(L3:L13)</f>
        <v>9828.9200000000019</v>
      </c>
      <c r="M14" s="34">
        <f>H14-L14</f>
        <v>9171.0799999999981</v>
      </c>
    </row>
    <row r="15" spans="1:13" s="6" customFormat="1" x14ac:dyDescent="0.2">
      <c r="A15" s="19"/>
      <c r="B15" s="19"/>
      <c r="C15" s="19"/>
      <c r="D15" s="20"/>
      <c r="E15" s="19"/>
      <c r="F15" s="21"/>
      <c r="G15" s="22"/>
      <c r="H15" s="22"/>
      <c r="I15" s="20"/>
      <c r="J15" s="19"/>
      <c r="K15" s="21"/>
      <c r="L15" s="22"/>
      <c r="M15" s="22"/>
    </row>
    <row r="16" spans="1:13" s="6" customFormat="1" x14ac:dyDescent="0.2">
      <c r="A16" s="35"/>
      <c r="B16" s="35"/>
      <c r="C16" s="35"/>
      <c r="D16" s="36"/>
      <c r="E16" s="35">
        <v>3200</v>
      </c>
      <c r="F16" s="37">
        <v>44218</v>
      </c>
      <c r="G16" s="38">
        <v>10000</v>
      </c>
      <c r="H16" s="38"/>
      <c r="I16" s="36"/>
      <c r="J16" s="35"/>
      <c r="K16" s="37"/>
      <c r="L16" s="38"/>
      <c r="M16" s="38"/>
    </row>
    <row r="17" spans="1:13" s="6" customFormat="1" ht="63.75" x14ac:dyDescent="0.2">
      <c r="A17" s="39" t="s">
        <v>4</v>
      </c>
      <c r="B17" s="39" t="s">
        <v>22</v>
      </c>
      <c r="C17" s="39" t="s">
        <v>5</v>
      </c>
      <c r="D17" s="40">
        <v>20000</v>
      </c>
      <c r="E17" s="39">
        <v>23804</v>
      </c>
      <c r="F17" s="41">
        <v>44328</v>
      </c>
      <c r="G17" s="42">
        <v>10000</v>
      </c>
      <c r="H17" s="42">
        <f>SUM(G16:G17)</f>
        <v>20000</v>
      </c>
      <c r="I17" s="40"/>
      <c r="J17" s="39"/>
      <c r="K17" s="41"/>
      <c r="L17" s="42"/>
      <c r="M17" s="42">
        <v>20000</v>
      </c>
    </row>
    <row r="18" spans="1:13" s="6" customFormat="1" x14ac:dyDescent="0.2">
      <c r="A18" s="23"/>
      <c r="B18" s="23"/>
      <c r="C18" s="23"/>
      <c r="D18" s="24"/>
      <c r="E18" s="23"/>
      <c r="F18" s="25"/>
      <c r="G18" s="26"/>
      <c r="H18" s="26"/>
      <c r="I18" s="24"/>
      <c r="J18" s="23"/>
      <c r="K18" s="25"/>
      <c r="L18" s="26"/>
      <c r="M18" s="26"/>
    </row>
    <row r="19" spans="1:13" s="6" customFormat="1" ht="131.44999999999999" customHeight="1" x14ac:dyDescent="0.2">
      <c r="A19" s="31" t="s">
        <v>4</v>
      </c>
      <c r="B19" s="31" t="s">
        <v>6</v>
      </c>
      <c r="C19" s="31" t="s">
        <v>5</v>
      </c>
      <c r="D19" s="43">
        <v>118181.81</v>
      </c>
      <c r="E19" s="31">
        <v>57929</v>
      </c>
      <c r="F19" s="33">
        <v>44196</v>
      </c>
      <c r="G19" s="34">
        <v>118181.81</v>
      </c>
      <c r="H19" s="34">
        <v>118181.81</v>
      </c>
      <c r="I19" s="43"/>
      <c r="J19" s="31"/>
      <c r="K19" s="33"/>
      <c r="L19" s="34"/>
      <c r="M19" s="34">
        <v>118181.81</v>
      </c>
    </row>
    <row r="20" spans="1:13" s="6" customFormat="1" ht="15.75" customHeight="1" x14ac:dyDescent="0.2">
      <c r="A20" s="27"/>
      <c r="B20" s="27"/>
      <c r="C20" s="27"/>
      <c r="D20" s="28"/>
      <c r="E20" s="27"/>
      <c r="F20" s="29"/>
      <c r="G20" s="30"/>
      <c r="H20" s="30"/>
      <c r="I20" s="28"/>
      <c r="J20" s="27"/>
      <c r="K20" s="29"/>
      <c r="L20" s="30"/>
      <c r="M20" s="30"/>
    </row>
    <row r="21" spans="1:13" s="6" customFormat="1" ht="217.15" customHeight="1" x14ac:dyDescent="0.2">
      <c r="A21" s="31" t="s">
        <v>4</v>
      </c>
      <c r="B21" s="31" t="s">
        <v>7</v>
      </c>
      <c r="C21" s="31" t="s">
        <v>5</v>
      </c>
      <c r="D21" s="32">
        <v>118181.81</v>
      </c>
      <c r="E21" s="31">
        <v>57929</v>
      </c>
      <c r="F21" s="33">
        <v>44196</v>
      </c>
      <c r="G21" s="34">
        <v>118181.81</v>
      </c>
      <c r="H21" s="34">
        <v>118181.81</v>
      </c>
      <c r="I21" s="32"/>
      <c r="J21" s="31"/>
      <c r="K21" s="33"/>
      <c r="L21" s="34"/>
      <c r="M21" s="34">
        <v>118181.81</v>
      </c>
    </row>
    <row r="22" spans="1:13" x14ac:dyDescent="0.2">
      <c r="A22" s="9"/>
      <c r="B22" s="9"/>
      <c r="C22" s="9"/>
      <c r="D22" s="4"/>
      <c r="E22" s="9"/>
      <c r="F22" s="10"/>
      <c r="G22" s="7"/>
      <c r="H22" s="7"/>
      <c r="I22" s="5"/>
      <c r="J22" s="14"/>
      <c r="K22" s="14"/>
      <c r="L22" s="14"/>
      <c r="M22" s="14"/>
    </row>
    <row r="23" spans="1:13" x14ac:dyDescent="0.2">
      <c r="A23" s="9"/>
      <c r="B23" s="9"/>
      <c r="C23" s="9"/>
      <c r="D23" s="15"/>
      <c r="E23" s="9"/>
      <c r="F23" s="9"/>
      <c r="G23" s="7"/>
      <c r="H23" s="16"/>
      <c r="I23" s="17"/>
      <c r="J23" s="18"/>
      <c r="K23" s="14"/>
      <c r="L23" s="14"/>
      <c r="M23" s="14"/>
    </row>
    <row r="24" spans="1:13" x14ac:dyDescent="0.2">
      <c r="A24" s="9"/>
      <c r="B24" s="9"/>
      <c r="C24" s="9"/>
      <c r="D24" s="4"/>
      <c r="E24" s="9"/>
      <c r="F24" s="9"/>
      <c r="G24" s="7"/>
      <c r="H24" s="7"/>
      <c r="I24" s="5"/>
      <c r="J24" s="14"/>
      <c r="K24" s="14"/>
      <c r="L24" s="14"/>
      <c r="M24" s="14"/>
    </row>
  </sheetData>
  <mergeCells count="3">
    <mergeCell ref="A1:D1"/>
    <mergeCell ref="E1:H1"/>
    <mergeCell ref="I1:L1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F618C4-5DD2-4EEC-BACA-9DE60B53C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B6C1F9-C162-41C4-8567-1DEB08A686FF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15f3c3e9-d720-405b-9909-5c2894843c5e"/>
    <ds:schemaRef ds:uri="http://schemas.openxmlformats.org/package/2006/metadata/core-properties"/>
    <ds:schemaRef ds:uri="49f2c8c3-8183-485e-832b-d0a0fc7341f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Donatella Fede</cp:lastModifiedBy>
  <cp:lastPrinted>2021-07-15T09:48:03Z</cp:lastPrinted>
  <dcterms:created xsi:type="dcterms:W3CDTF">2021-07-12T13:47:31Z</dcterms:created>
  <dcterms:modified xsi:type="dcterms:W3CDTF">2022-05-04T08:07:26Z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