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Y:\A1 - PREVENZIONE CORRUZIONE\00_Amministrazione Trasparente\22_Interventi straordinari e di emergenza\2023\03_erogazioni liberali_file ricevuti da strutture\pubblicare\"/>
    </mc:Choice>
  </mc:AlternateContent>
  <xr:revisionPtr revIDLastSave="0" documentId="13_ncr:1_{7BBE38A0-3378-48FE-9704-D090BC7C4737}" xr6:coauthVersionLast="36" xr6:coauthVersionMax="47" xr10:uidLastSave="{00000000-0000-0000-0000-000000000000}"/>
  <bookViews>
    <workbookView xWindow="0" yWindow="0" windowWidth="23040" windowHeight="9780" xr2:uid="{00000000-000D-0000-FFFF-FFFF00000000}"/>
  </bookViews>
  <sheets>
    <sheet name="LIBERALITA' COVID" sheetId="11" r:id="rId1"/>
  </sheets>
  <calcPr calcId="191029"/>
</workbook>
</file>

<file path=xl/calcChain.xml><?xml version="1.0" encoding="utf-8"?>
<calcChain xmlns="http://schemas.openxmlformats.org/spreadsheetml/2006/main">
  <c r="N17" i="11" l="1"/>
  <c r="O17" i="11" s="1"/>
  <c r="N13" i="11"/>
  <c r="O13" i="11" s="1"/>
</calcChain>
</file>

<file path=xl/sharedStrings.xml><?xml version="1.0" encoding="utf-8"?>
<sst xmlns="http://schemas.openxmlformats.org/spreadsheetml/2006/main" count="59" uniqueCount="54">
  <si>
    <t>Nome Progetto</t>
  </si>
  <si>
    <t>Tipo Progetto</t>
  </si>
  <si>
    <t>UO Responsabile</t>
  </si>
  <si>
    <t>Importo Progetto</t>
  </si>
  <si>
    <t>Dipartimento di Fisiopatologia Medico-Chirurgica e dei Trapianti</t>
  </si>
  <si>
    <t>Liberalità con vincoli temporanei</t>
  </si>
  <si>
    <t>Ordinativo di incasso n.</t>
  </si>
  <si>
    <t>Importo ordinativo</t>
  </si>
  <si>
    <t>Importo totale ordinativi</t>
  </si>
  <si>
    <t>Data ordinativo</t>
  </si>
  <si>
    <t>n. fattura</t>
  </si>
  <si>
    <t>data fattura</t>
  </si>
  <si>
    <t>causale acquisto</t>
  </si>
  <si>
    <t>importo</t>
  </si>
  <si>
    <t>AVANZO DISAVANZO</t>
  </si>
  <si>
    <t>DESCRIZIONE EROGAZIONE LIBERALE</t>
  </si>
  <si>
    <t>IPs21008a</t>
  </si>
  <si>
    <t>Access to the database on the PsyMate server with upload of scientific data, help-desk included - duration 12 months</t>
  </si>
  <si>
    <t>Recupero spese generali a favore dell'Amministrazione centrale</t>
  </si>
  <si>
    <t xml:space="preserve">Assegno Tipo B </t>
  </si>
  <si>
    <t xml:space="preserve">Borsa Giovani Promettenti </t>
  </si>
  <si>
    <t xml:space="preserve">Assegno di Ricerca Tipo B </t>
  </si>
  <si>
    <t>avanzo</t>
  </si>
  <si>
    <t xml:space="preserve">
Effetti della pandemia Covid-19 sulla popolazione fragile dei pazienti "neuromuscolari" in Regione Lombardia </t>
  </si>
  <si>
    <t>LIB_BANDI_COVID_19_03</t>
  </si>
  <si>
    <t>DELLE FAVE ANTONELLA</t>
  </si>
  <si>
    <t>LIB_VT18FPAYV</t>
  </si>
  <si>
    <t>FLORA PAYVANDI</t>
  </si>
  <si>
    <t>RU Responsabili</t>
  </si>
  <si>
    <t>Codice Identificativo Progetto</t>
  </si>
  <si>
    <t xml:space="preserve">ENTRATE
ordinativi di incasso
 aggiornamento al 31 dicembre 2022  </t>
  </si>
  <si>
    <r>
      <t xml:space="preserve">
Progetto "Sviluppo di un punteggio di rischio di gravità emostatica per COVID-19 - COVID-HEM RISK</t>
    </r>
    <r>
      <rPr>
        <b/>
        <sz val="10"/>
        <rFont val="Arial"/>
        <family val="2"/>
      </rPr>
      <t>"</t>
    </r>
  </si>
  <si>
    <t>Mesi da Gennaio a Dicembre 2022</t>
  </si>
  <si>
    <t>OAD0000215295</t>
  </si>
  <si>
    <t>EPR-100182 - Geriatric Nursing - Article Publishing Charge - Article: Psychological distress and resilience among italian healthcare workers of geriatric services during the COVID-19 pandemic - Author: Dr Sonia Mangialavori / Pubblicazioni in Open Access / Elsevier B.V.</t>
  </si>
  <si>
    <t>6687289904</t>
  </si>
  <si>
    <t>Open Acess fee ISBN/ISSN 1940-1019 - The Journal of Psychology Online - "Flow experience and emotional well-being among Italian adolescents during the COVID-19 pandemic" TAYLOR &amp; FRANCIS GROUP LLC</t>
  </si>
  <si>
    <t>1860178_part1</t>
  </si>
  <si>
    <t>Article Processing Charges Manuscript ID: ijerph-1860178_part1 - title "Resilience and Experience of the COVID-19 Pandemic among Italian University Students: A Mixed-method Study", International Journal of Environmental Research and Public Health - Pubblicazioni in Open Access MDPI AG</t>
  </si>
  <si>
    <t>IPs22007</t>
  </si>
  <si>
    <t>Access to the database on the PsyMate server with upload of scientific data, help-desk included, duration 8 months (01.01-01.09 2023) - Assistenza informatica e manutenzione software - E.C.S. INTERNATIONAL B.V.</t>
  </si>
  <si>
    <t>80</t>
  </si>
  <si>
    <t>91</t>
  </si>
  <si>
    <t>92</t>
  </si>
  <si>
    <t>Mesi da Ottobre 2021 a Dicembre 2022</t>
  </si>
  <si>
    <t>Mesi da Novembre 2021 a Dicembre 2022</t>
  </si>
  <si>
    <t>IL DIRETTORE DEL DIPARTIMENTO DI FISIOPATOLOGIA</t>
  </si>
  <si>
    <t>MEDICO CHIRURGICA E DEI TRAPIANTI</t>
  </si>
  <si>
    <t>Prof.ssa Flora Peyvandi</t>
  </si>
  <si>
    <t xml:space="preserve">USCITE
estremi fatture di acquisto beni e servizi
   aggiornamento al 31 dicembre 2022 </t>
  </si>
  <si>
    <t xml:space="preserve">Xxx - S.do miss 80/2022 rimb. iscrizione Congresso </t>
  </si>
  <si>
    <t>Xxx - S.do miss 91/2022 rimb. iscrizione Congresso SIPP 2022</t>
  </si>
  <si>
    <t>Xxx - S.do miss 92/2022 rimb. iscrizione Convegno AIAMC 2022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</si>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</sst>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164" fontId="0" fillId="0" borderId="0" xfId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3" borderId="1" xfId="0" applyNumberForma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4" fontId="2" fillId="3" borderId="1" xfId="1" applyFon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0" fontId="0" fillId="7" borderId="1" xfId="0" applyFill="1" applyBorder="1" applyAlignment="1">
      <alignment wrapText="1"/>
    </xf>
    <xf numFmtId="14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4" fontId="2" fillId="7" borderId="1" xfId="1" applyFont="1" applyFill="1" applyBorder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4" fontId="5" fillId="8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6" xfId="0" applyFill="1" applyBorder="1" applyAlignment="1">
      <alignment wrapText="1"/>
    </xf>
    <xf numFmtId="164" fontId="2" fillId="3" borderId="6" xfId="1" applyFont="1" applyFill="1" applyBorder="1" applyAlignment="1">
      <alignment wrapText="1"/>
    </xf>
    <xf numFmtId="14" fontId="0" fillId="3" borderId="6" xfId="0" applyNumberFormat="1" applyFill="1" applyBorder="1" applyAlignment="1">
      <alignment wrapText="1"/>
    </xf>
    <xf numFmtId="4" fontId="0" fillId="3" borderId="6" xfId="0" applyNumberFormat="1" applyFill="1" applyBorder="1" applyAlignment="1">
      <alignment wrapText="1"/>
    </xf>
    <xf numFmtId="0" fontId="1" fillId="3" borderId="6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164" fontId="0" fillId="3" borderId="0" xfId="1" applyFont="1" applyFill="1" applyBorder="1" applyAlignment="1">
      <alignment wrapText="1"/>
    </xf>
    <xf numFmtId="14" fontId="0" fillId="3" borderId="0" xfId="0" applyNumberFormat="1" applyFill="1" applyBorder="1"/>
    <xf numFmtId="4" fontId="0" fillId="3" borderId="0" xfId="0" applyNumberFormat="1" applyFill="1" applyBorder="1"/>
    <xf numFmtId="0" fontId="0" fillId="3" borderId="8" xfId="0" applyFill="1" applyBorder="1" applyAlignment="1">
      <alignment wrapText="1"/>
    </xf>
    <xf numFmtId="0" fontId="0" fillId="3" borderId="9" xfId="0" applyFill="1" applyBorder="1"/>
    <xf numFmtId="0" fontId="0" fillId="3" borderId="10" xfId="0" applyFill="1" applyBorder="1"/>
    <xf numFmtId="0" fontId="0" fillId="3" borderId="0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0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Normal="100" workbookViewId="0">
      <selection activeCell="A3" sqref="A3"/>
    </sheetView>
  </sheetViews>
  <sheetFormatPr defaultColWidth="13.6640625" defaultRowHeight="13.2" x14ac:dyDescent="0.25"/>
  <cols>
    <col min="1" max="2" width="13.6640625" customWidth="1"/>
    <col min="3" max="3" width="15.109375" customWidth="1"/>
    <col min="4" max="4" width="24.44140625" customWidth="1"/>
    <col min="5" max="5" width="13.6640625" customWidth="1"/>
    <col min="6" max="6" width="13.6640625" style="2" customWidth="1"/>
    <col min="7" max="8" width="13.6640625" customWidth="1"/>
    <col min="9" max="10" width="13.6640625" style="1" customWidth="1"/>
    <col min="11" max="11" width="21.5546875" style="1" customWidth="1"/>
    <col min="13" max="13" width="30.33203125" customWidth="1"/>
    <col min="16" max="16" width="33.33203125" customWidth="1"/>
  </cols>
  <sheetData>
    <row r="1" spans="1:16" s="3" customFormat="1" ht="54.75" customHeight="1" x14ac:dyDescent="0.25">
      <c r="A1" s="52" t="s">
        <v>15</v>
      </c>
      <c r="B1" s="53"/>
      <c r="C1" s="53"/>
      <c r="D1" s="53"/>
      <c r="E1" s="53"/>
      <c r="F1" s="54"/>
      <c r="G1" s="49" t="s">
        <v>30</v>
      </c>
      <c r="H1" s="50"/>
      <c r="I1" s="50"/>
      <c r="J1" s="50"/>
      <c r="K1" s="51" t="s">
        <v>49</v>
      </c>
      <c r="L1" s="51"/>
      <c r="M1" s="51"/>
      <c r="N1" s="51"/>
      <c r="O1" s="6" t="s">
        <v>14</v>
      </c>
    </row>
    <row r="2" spans="1:16" s="4" customFormat="1" ht="39.6" x14ac:dyDescent="0.25">
      <c r="A2" s="7" t="s">
        <v>28</v>
      </c>
      <c r="B2" s="7" t="s">
        <v>2</v>
      </c>
      <c r="C2" s="7" t="s">
        <v>29</v>
      </c>
      <c r="D2" s="7" t="s">
        <v>0</v>
      </c>
      <c r="E2" s="7" t="s">
        <v>1</v>
      </c>
      <c r="F2" s="8" t="s">
        <v>3</v>
      </c>
      <c r="G2" s="7" t="s">
        <v>6</v>
      </c>
      <c r="H2" s="9" t="s">
        <v>9</v>
      </c>
      <c r="I2" s="9" t="s">
        <v>7</v>
      </c>
      <c r="J2" s="9" t="s">
        <v>8</v>
      </c>
      <c r="K2" s="7" t="s">
        <v>10</v>
      </c>
      <c r="L2" s="7" t="s">
        <v>11</v>
      </c>
      <c r="M2" s="7" t="s">
        <v>12</v>
      </c>
      <c r="N2" s="7" t="s">
        <v>13</v>
      </c>
      <c r="O2" s="7"/>
    </row>
    <row r="3" spans="1:16" s="4" customFormat="1" ht="79.2" x14ac:dyDescent="0.25">
      <c r="A3" s="28" t="s">
        <v>25</v>
      </c>
      <c r="B3" s="10" t="s">
        <v>4</v>
      </c>
      <c r="C3" s="10" t="s">
        <v>24</v>
      </c>
      <c r="D3" s="17" t="s">
        <v>23</v>
      </c>
      <c r="E3" s="10" t="s">
        <v>5</v>
      </c>
      <c r="F3" s="11">
        <v>118181.81</v>
      </c>
      <c r="G3" s="10">
        <v>57929</v>
      </c>
      <c r="H3" s="12">
        <v>44196</v>
      </c>
      <c r="I3" s="5">
        <v>118181.81</v>
      </c>
      <c r="J3" s="5">
        <v>118181.81</v>
      </c>
      <c r="K3" s="20" t="s">
        <v>16</v>
      </c>
      <c r="L3" s="21">
        <v>44508</v>
      </c>
      <c r="M3" s="20" t="s">
        <v>17</v>
      </c>
      <c r="N3" s="5">
        <v>3277.9</v>
      </c>
      <c r="O3" s="5"/>
    </row>
    <row r="4" spans="1:16" s="4" customFormat="1" ht="118.8" x14ac:dyDescent="0.25">
      <c r="A4" s="29"/>
      <c r="B4" s="10"/>
      <c r="C4" s="10"/>
      <c r="D4" s="17"/>
      <c r="E4" s="10"/>
      <c r="F4" s="11"/>
      <c r="G4" s="10"/>
      <c r="H4" s="12"/>
      <c r="I4" s="5"/>
      <c r="J4" s="5"/>
      <c r="K4" s="20" t="s">
        <v>33</v>
      </c>
      <c r="L4" s="21">
        <v>44719</v>
      </c>
      <c r="M4" s="20" t="s">
        <v>34</v>
      </c>
      <c r="N4" s="5">
        <v>2734.02</v>
      </c>
      <c r="O4" s="5"/>
    </row>
    <row r="5" spans="1:16" s="4" customFormat="1" ht="92.4" x14ac:dyDescent="0.25">
      <c r="A5" s="29"/>
      <c r="B5" s="10"/>
      <c r="C5" s="10"/>
      <c r="D5" s="17"/>
      <c r="E5" s="10"/>
      <c r="F5" s="11"/>
      <c r="G5" s="10"/>
      <c r="H5" s="12"/>
      <c r="I5" s="5"/>
      <c r="J5" s="5"/>
      <c r="K5" s="20" t="s">
        <v>35</v>
      </c>
      <c r="L5" s="21">
        <v>44685</v>
      </c>
      <c r="M5" s="20" t="s">
        <v>36</v>
      </c>
      <c r="N5" s="5">
        <v>3330.6</v>
      </c>
      <c r="O5" s="5"/>
    </row>
    <row r="6" spans="1:16" s="4" customFormat="1" ht="132" x14ac:dyDescent="0.25">
      <c r="A6" s="29"/>
      <c r="B6" s="10"/>
      <c r="C6" s="10"/>
      <c r="D6" s="17"/>
      <c r="E6" s="10"/>
      <c r="F6" s="11"/>
      <c r="G6" s="10"/>
      <c r="H6" s="12"/>
      <c r="I6" s="5"/>
      <c r="J6" s="5"/>
      <c r="K6" s="20" t="s">
        <v>37</v>
      </c>
      <c r="L6" s="21">
        <v>44817</v>
      </c>
      <c r="M6" s="20" t="s">
        <v>38</v>
      </c>
      <c r="N6" s="5">
        <v>1419.51</v>
      </c>
      <c r="O6" s="5"/>
      <c r="P6" s="30"/>
    </row>
    <row r="7" spans="1:16" s="4" customFormat="1" ht="92.4" x14ac:dyDescent="0.25">
      <c r="A7" s="29"/>
      <c r="B7" s="10"/>
      <c r="C7" s="10"/>
      <c r="D7" s="17"/>
      <c r="E7" s="10"/>
      <c r="F7" s="11"/>
      <c r="G7" s="10"/>
      <c r="H7" s="12"/>
      <c r="I7" s="5"/>
      <c r="J7" s="5"/>
      <c r="K7" s="20" t="s">
        <v>39</v>
      </c>
      <c r="L7" s="21">
        <v>44897</v>
      </c>
      <c r="M7" s="20" t="s">
        <v>40</v>
      </c>
      <c r="N7" s="5">
        <v>1865.38</v>
      </c>
      <c r="O7" s="5"/>
      <c r="P7" s="30"/>
    </row>
    <row r="8" spans="1:16" s="4" customFormat="1" ht="26.4" x14ac:dyDescent="0.25">
      <c r="A8" s="29"/>
      <c r="B8" s="10"/>
      <c r="C8" s="10"/>
      <c r="D8" s="17"/>
      <c r="E8" s="10"/>
      <c r="F8" s="11"/>
      <c r="G8" s="10"/>
      <c r="H8" s="12"/>
      <c r="I8" s="5"/>
      <c r="J8" s="5"/>
      <c r="K8" s="20" t="s">
        <v>41</v>
      </c>
      <c r="L8" s="21">
        <v>44722</v>
      </c>
      <c r="M8" s="20" t="s">
        <v>50</v>
      </c>
      <c r="N8" s="5">
        <v>80</v>
      </c>
      <c r="O8" s="5"/>
      <c r="P8" s="30"/>
    </row>
    <row r="9" spans="1:16" s="4" customFormat="1" ht="26.4" x14ac:dyDescent="0.25">
      <c r="A9" s="29"/>
      <c r="B9" s="10"/>
      <c r="C9" s="10"/>
      <c r="D9" s="17"/>
      <c r="E9" s="10"/>
      <c r="F9" s="11"/>
      <c r="G9" s="10"/>
      <c r="H9" s="12"/>
      <c r="I9" s="5"/>
      <c r="J9" s="5"/>
      <c r="K9" s="20" t="s">
        <v>42</v>
      </c>
      <c r="L9" s="21">
        <v>44722</v>
      </c>
      <c r="M9" s="20" t="s">
        <v>51</v>
      </c>
      <c r="N9" s="5">
        <v>80</v>
      </c>
      <c r="O9" s="5"/>
      <c r="P9" s="30"/>
    </row>
    <row r="10" spans="1:16" s="4" customFormat="1" ht="26.4" x14ac:dyDescent="0.25">
      <c r="A10" s="29"/>
      <c r="B10" s="10"/>
      <c r="C10" s="10"/>
      <c r="D10" s="17"/>
      <c r="E10" s="10"/>
      <c r="F10" s="11"/>
      <c r="G10" s="10"/>
      <c r="H10" s="12"/>
      <c r="I10" s="5"/>
      <c r="J10" s="5"/>
      <c r="K10" s="20" t="s">
        <v>43</v>
      </c>
      <c r="L10" s="21">
        <v>44835</v>
      </c>
      <c r="M10" s="20" t="s">
        <v>52</v>
      </c>
      <c r="N10" s="5">
        <v>290</v>
      </c>
      <c r="O10" s="5"/>
      <c r="P10" s="30"/>
    </row>
    <row r="11" spans="1:16" s="4" customFormat="1" ht="39.6" x14ac:dyDescent="0.25">
      <c r="A11" s="27"/>
      <c r="B11" s="10"/>
      <c r="C11" s="10"/>
      <c r="D11" s="10"/>
      <c r="E11" s="10"/>
      <c r="F11" s="11"/>
      <c r="G11" s="10"/>
      <c r="H11" s="12"/>
      <c r="I11" s="5"/>
      <c r="J11" s="5"/>
      <c r="K11" s="20" t="s">
        <v>19</v>
      </c>
      <c r="L11" s="20" t="s">
        <v>44</v>
      </c>
      <c r="M11" s="20" t="s">
        <v>53</v>
      </c>
      <c r="N11" s="5">
        <v>32352.21</v>
      </c>
      <c r="O11" s="5"/>
    </row>
    <row r="12" spans="1:16" s="4" customFormat="1" ht="52.8" x14ac:dyDescent="0.25">
      <c r="A12" s="27"/>
      <c r="B12" s="10"/>
      <c r="C12" s="10"/>
      <c r="D12" s="10"/>
      <c r="E12" s="10"/>
      <c r="F12" s="11"/>
      <c r="G12" s="10"/>
      <c r="H12" s="12"/>
      <c r="I12" s="5"/>
      <c r="J12" s="5"/>
      <c r="K12" s="20" t="s">
        <v>20</v>
      </c>
      <c r="L12" s="20" t="s">
        <v>45</v>
      </c>
      <c r="M12" s="20" t="s">
        <v>53</v>
      </c>
      <c r="N12" s="5">
        <v>18200</v>
      </c>
      <c r="O12" s="5"/>
    </row>
    <row r="13" spans="1:16" s="4" customFormat="1" x14ac:dyDescent="0.25">
      <c r="A13" s="27"/>
      <c r="B13" s="10"/>
      <c r="C13" s="10"/>
      <c r="D13" s="10"/>
      <c r="E13" s="10"/>
      <c r="F13" s="11"/>
      <c r="G13" s="10"/>
      <c r="H13" s="12"/>
      <c r="I13" s="5"/>
      <c r="J13" s="5"/>
      <c r="K13" s="20"/>
      <c r="L13" s="20"/>
      <c r="M13" s="22" t="s">
        <v>22</v>
      </c>
      <c r="N13" s="5">
        <f>SUM(N3:N12)</f>
        <v>63629.619999999995</v>
      </c>
      <c r="O13" s="23">
        <f>+J3-N13</f>
        <v>54552.19</v>
      </c>
    </row>
    <row r="14" spans="1:16" s="4" customFormat="1" x14ac:dyDescent="0.25">
      <c r="A14" s="13"/>
      <c r="B14" s="13"/>
      <c r="C14" s="13"/>
      <c r="D14" s="13"/>
      <c r="E14" s="13"/>
      <c r="F14" s="18"/>
      <c r="G14" s="13"/>
      <c r="H14" s="14"/>
      <c r="I14" s="15"/>
      <c r="J14" s="15"/>
      <c r="K14" s="19"/>
      <c r="L14" s="19"/>
      <c r="M14" s="19"/>
      <c r="N14" s="19"/>
      <c r="O14" s="19"/>
    </row>
    <row r="15" spans="1:16" s="4" customFormat="1" ht="79.2" x14ac:dyDescent="0.25">
      <c r="A15" s="28" t="s">
        <v>27</v>
      </c>
      <c r="B15" s="10" t="s">
        <v>4</v>
      </c>
      <c r="C15" s="10" t="s">
        <v>26</v>
      </c>
      <c r="D15" s="17" t="s">
        <v>31</v>
      </c>
      <c r="E15" s="10" t="s">
        <v>5</v>
      </c>
      <c r="F15" s="11">
        <v>20000</v>
      </c>
      <c r="G15" s="10">
        <v>64177</v>
      </c>
      <c r="H15" s="12">
        <v>44532</v>
      </c>
      <c r="I15" s="5">
        <v>20000</v>
      </c>
      <c r="J15" s="5">
        <v>20000</v>
      </c>
      <c r="K15" s="20" t="s">
        <v>21</v>
      </c>
      <c r="L15" s="20" t="s">
        <v>32</v>
      </c>
      <c r="M15" s="20" t="s">
        <v>53</v>
      </c>
      <c r="N15" s="5">
        <v>18000</v>
      </c>
      <c r="O15" s="5"/>
    </row>
    <row r="16" spans="1:16" s="4" customFormat="1" ht="52.8" x14ac:dyDescent="0.25">
      <c r="A16" s="27"/>
      <c r="B16" s="33"/>
      <c r="C16" s="33"/>
      <c r="D16" s="28"/>
      <c r="E16" s="33"/>
      <c r="F16" s="34"/>
      <c r="G16" s="33"/>
      <c r="H16" s="35"/>
      <c r="I16" s="36"/>
      <c r="J16" s="36"/>
      <c r="K16" s="37" t="s">
        <v>18</v>
      </c>
      <c r="L16" s="20"/>
      <c r="M16" s="16"/>
      <c r="N16" s="5">
        <v>2000</v>
      </c>
      <c r="O16" s="5"/>
    </row>
    <row r="17" spans="1:16" s="4" customFormat="1" x14ac:dyDescent="0.25">
      <c r="A17" s="47"/>
      <c r="B17" s="10"/>
      <c r="C17" s="10"/>
      <c r="D17" s="17"/>
      <c r="E17" s="10"/>
      <c r="F17" s="11"/>
      <c r="G17" s="10"/>
      <c r="H17" s="12"/>
      <c r="I17" s="5"/>
      <c r="J17" s="5"/>
      <c r="K17" s="31"/>
      <c r="L17" s="31"/>
      <c r="M17" s="22" t="s">
        <v>22</v>
      </c>
      <c r="N17" s="24">
        <f>SUM(N15:N16)</f>
        <v>20000</v>
      </c>
      <c r="O17" s="25">
        <f>+J15-N17</f>
        <v>0</v>
      </c>
    </row>
    <row r="18" spans="1:16" x14ac:dyDescent="0.25">
      <c r="A18" s="32"/>
      <c r="B18" s="39"/>
      <c r="C18" s="39"/>
      <c r="D18" s="39"/>
      <c r="E18" s="39"/>
      <c r="F18" s="40"/>
      <c r="G18" s="39"/>
      <c r="H18" s="41"/>
      <c r="I18" s="42"/>
      <c r="J18" s="42"/>
      <c r="K18" s="38"/>
      <c r="L18" s="38"/>
      <c r="M18" s="43"/>
      <c r="N18" s="43"/>
      <c r="O18" s="44"/>
      <c r="P18" s="26"/>
    </row>
    <row r="19" spans="1:16" x14ac:dyDescent="0.25">
      <c r="A19" s="32"/>
      <c r="B19" s="39"/>
      <c r="C19" s="39"/>
      <c r="D19" s="39"/>
      <c r="E19" s="39"/>
      <c r="F19" s="40"/>
      <c r="G19" s="39"/>
      <c r="H19" s="41"/>
      <c r="I19" s="42"/>
      <c r="J19" s="42"/>
      <c r="K19" s="38"/>
      <c r="L19" s="38"/>
      <c r="M19" s="38"/>
      <c r="N19" s="38"/>
      <c r="O19" s="45"/>
      <c r="P19" s="26"/>
    </row>
    <row r="20" spans="1:16" x14ac:dyDescent="0.25">
      <c r="A20" s="32"/>
      <c r="B20" s="39"/>
      <c r="C20" s="39"/>
      <c r="D20" s="39"/>
      <c r="E20" s="39"/>
      <c r="F20" s="40"/>
      <c r="G20" s="39"/>
      <c r="H20" s="41"/>
      <c r="I20" s="42"/>
      <c r="J20" s="42"/>
      <c r="K20" s="38"/>
      <c r="L20" s="38"/>
      <c r="M20" s="38"/>
      <c r="N20" s="38"/>
      <c r="O20" s="45"/>
    </row>
    <row r="21" spans="1:16" x14ac:dyDescent="0.25">
      <c r="A21" s="32"/>
      <c r="B21" s="39"/>
      <c r="C21" s="39"/>
      <c r="D21" s="39"/>
      <c r="E21" s="39"/>
      <c r="F21" s="40"/>
      <c r="G21" s="39"/>
      <c r="H21" s="41"/>
      <c r="I21" s="42"/>
      <c r="J21" s="42"/>
      <c r="K21" s="38"/>
      <c r="L21" s="38"/>
      <c r="M21" s="38"/>
      <c r="N21" s="38"/>
      <c r="O21" s="45"/>
    </row>
    <row r="22" spans="1:16" x14ac:dyDescent="0.25">
      <c r="A22" s="32"/>
      <c r="B22" s="39"/>
      <c r="C22" s="39"/>
      <c r="D22" s="39"/>
      <c r="E22" s="39"/>
      <c r="F22" s="40"/>
      <c r="G22" s="39"/>
      <c r="H22" s="41"/>
      <c r="I22" s="42"/>
      <c r="J22" s="42"/>
      <c r="K22" s="38"/>
      <c r="L22" s="48" t="s">
        <v>46</v>
      </c>
      <c r="M22" s="48"/>
      <c r="N22" s="48"/>
      <c r="O22" s="45"/>
    </row>
    <row r="23" spans="1:16" x14ac:dyDescent="0.25">
      <c r="A23" s="32"/>
      <c r="B23" s="39"/>
      <c r="C23" s="39"/>
      <c r="D23" s="39"/>
      <c r="E23" s="39"/>
      <c r="F23" s="40"/>
      <c r="G23" s="39"/>
      <c r="H23" s="41"/>
      <c r="I23" s="42"/>
      <c r="J23" s="42"/>
      <c r="K23" s="38"/>
      <c r="L23" s="48" t="s">
        <v>47</v>
      </c>
      <c r="M23" s="48"/>
      <c r="N23" s="48"/>
      <c r="O23" s="45"/>
    </row>
    <row r="24" spans="1:16" x14ac:dyDescent="0.25">
      <c r="A24" s="32"/>
      <c r="B24" s="39"/>
      <c r="C24" s="39"/>
      <c r="D24" s="39"/>
      <c r="E24" s="39"/>
      <c r="F24" s="40"/>
      <c r="G24" s="39"/>
      <c r="H24" s="41"/>
      <c r="I24" s="42"/>
      <c r="J24" s="42"/>
      <c r="K24" s="38"/>
      <c r="L24" s="38"/>
      <c r="M24" s="46" t="s">
        <v>48</v>
      </c>
      <c r="N24" s="38"/>
      <c r="O24" s="45"/>
    </row>
    <row r="25" spans="1:16" x14ac:dyDescent="0.25">
      <c r="A25" s="32"/>
      <c r="B25" s="39"/>
      <c r="C25" s="39"/>
      <c r="D25" s="39"/>
      <c r="E25" s="39"/>
      <c r="F25" s="40"/>
      <c r="G25" s="39"/>
      <c r="H25" s="41"/>
      <c r="I25" s="42"/>
      <c r="J25" s="42"/>
      <c r="K25" s="38"/>
      <c r="L25" s="38"/>
      <c r="M25" s="38"/>
      <c r="N25" s="38"/>
      <c r="O25" s="45"/>
    </row>
    <row r="26" spans="1:16" x14ac:dyDescent="0.25">
      <c r="A26" s="32"/>
      <c r="B26" s="39"/>
      <c r="C26" s="39"/>
      <c r="D26" s="39"/>
      <c r="E26" s="39"/>
      <c r="F26" s="40"/>
      <c r="G26" s="39"/>
      <c r="H26" s="41"/>
      <c r="I26" s="42"/>
      <c r="J26" s="42"/>
      <c r="K26" s="38"/>
      <c r="L26" s="38"/>
      <c r="M26" s="38"/>
      <c r="N26" s="38"/>
      <c r="O26" s="45"/>
    </row>
  </sheetData>
  <mergeCells count="5">
    <mergeCell ref="L23:N23"/>
    <mergeCell ref="G1:J1"/>
    <mergeCell ref="K1:N1"/>
    <mergeCell ref="A1:F1"/>
    <mergeCell ref="L22:N22"/>
  </mergeCells>
  <pageMargins left="0.25" right="0.25" top="0.75" bottom="0.75" header="0.3" footer="0.3"/>
  <pageSetup paperSize="9" scale="65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9633EFAFF2A48935A47A13C22602D" ma:contentTypeVersion="14" ma:contentTypeDescription="Creare un nuovo documento." ma:contentTypeScope="" ma:versionID="98e0372d79a80a1e498b00612f7377b9">
  <xsd:schema xmlns:xsd="http://www.w3.org/2001/XMLSchema" xmlns:xs="http://www.w3.org/2001/XMLSchema" xmlns:p="http://schemas.microsoft.com/office/2006/metadata/properties" xmlns:ns3="60138ece-c61d-45ec-8de6-e4564f39032c" xmlns:ns4="6c8bc017-1cc9-417a-83e3-383ede2e5aef" targetNamespace="http://schemas.microsoft.com/office/2006/metadata/properties" ma:root="true" ma:fieldsID="437882a27cb4e75c42285b8b57b1711d" ns3:_="" ns4:_="">
    <xsd:import namespace="60138ece-c61d-45ec-8de6-e4564f39032c"/>
    <xsd:import namespace="6c8bc017-1cc9-417a-83e3-383ede2e5a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38ece-c61d-45ec-8de6-e4564f3903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bc017-1cc9-417a-83e3-383ede2e5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B6C1F9-C162-41C4-8567-1DEB08A686F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6c8bc017-1cc9-417a-83e3-383ede2e5aef"/>
    <ds:schemaRef ds:uri="http://purl.org/dc/elements/1.1/"/>
    <ds:schemaRef ds:uri="http://purl.org/dc/dcmitype/"/>
    <ds:schemaRef ds:uri="60138ece-c61d-45ec-8de6-e4564f39032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2F3ADF-8DEC-4500-92F4-E6266AC40B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4457F-BA55-4B8F-965F-F588DE90C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38ece-c61d-45ec-8de6-e4564f39032c"/>
    <ds:schemaRef ds:uri="6c8bc017-1cc9-417a-83e3-383ede2e5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LIBERALITA' 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MALASPINA ANTONINO</dc:creator>
  <cp:lastModifiedBy>Administrator</cp:lastModifiedBy>
  <cp:lastPrinted>2023-01-19T08:25:39Z</cp:lastPrinted>
  <dcterms:created xsi:type="dcterms:W3CDTF">2021-07-12T13:47:31Z</dcterms:created>
  <dcterms:modified xsi:type="dcterms:W3CDTF">2023-02-22T11:42:34Z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0x010100EA69633EFAFF2A48935A47A13C22602D</vt:lpwstr>
  </property>
</Properties>
</file>