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S:\11090-SetTrattamentiEconomiciEPensioni\10746-UffTrattamentiEconomici\Catellani Alessandra\TRASPARENZA DIRIGENTI\2022\"/>
    </mc:Choice>
  </mc:AlternateContent>
  <xr:revisionPtr revIDLastSave="0" documentId="13_ncr:1_{FF64012D-C0E8-4A57-A962-75B62E34E38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ella e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C17" i="1"/>
  <c r="C14" i="1"/>
  <c r="E19" i="1"/>
  <c r="D19" i="1"/>
  <c r="D20" i="1" s="1"/>
  <c r="E17" i="1"/>
  <c r="D17" i="1"/>
  <c r="E14" i="1"/>
  <c r="D14" i="1"/>
  <c r="E11" i="1"/>
  <c r="E8" i="1"/>
  <c r="D8" i="1"/>
  <c r="D11" i="1"/>
  <c r="E6" i="1"/>
  <c r="D6" i="1"/>
  <c r="C11" i="1" l="1"/>
  <c r="C8" i="1"/>
  <c r="C6" i="1"/>
  <c r="C20" i="1" l="1"/>
</calcChain>
</file>

<file path=xl/sharedStrings.xml><?xml version="1.0" encoding="utf-8"?>
<sst xmlns="http://schemas.openxmlformats.org/spreadsheetml/2006/main" count="25" uniqueCount="19">
  <si>
    <t>Tipologia di indennità</t>
  </si>
  <si>
    <t>TOTALE</t>
  </si>
  <si>
    <t>n.</t>
  </si>
  <si>
    <t>Indennità minima</t>
  </si>
  <si>
    <t>Funzione specialistica</t>
  </si>
  <si>
    <t>Responsabile PO</t>
  </si>
  <si>
    <t>Totale complessivo</t>
  </si>
  <si>
    <t>10.071 Totale</t>
  </si>
  <si>
    <t>13.988 Totale</t>
  </si>
  <si>
    <t>5.742 Totale</t>
  </si>
  <si>
    <t>** La spesa tiene in considerazione l'effettiva erogazione per i mesi di incarico</t>
  </si>
  <si>
    <t>Importo dell'indennità *</t>
  </si>
  <si>
    <t>Spesa per retribuzione di risultato **</t>
  </si>
  <si>
    <t>* L'importo corrisponde alla tipologia di indennità e la cifra riportata è quella  annuale  indipendentemente dall'effettiva durata dell'incarico</t>
  </si>
  <si>
    <t>3.358 Totale</t>
  </si>
  <si>
    <t>4.475 Totale</t>
  </si>
  <si>
    <t>8 392 Totale</t>
  </si>
  <si>
    <t>Spesa per indennità di posizione *</t>
  </si>
  <si>
    <t>Indennità categoria EP - art. 66 CCNL 2016/2018  Utilizzo Fondo retribuzione di posizione e risultato della categoria EP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</si>
</sst>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65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3"/>
  <sheetViews>
    <sheetView tabSelected="1" zoomScaleNormal="100" workbookViewId="0">
      <selection activeCell="C12" sqref="C12"/>
    </sheetView>
  </sheetViews>
  <sheetFormatPr defaultRowHeight="15" x14ac:dyDescent="0.25"/>
  <cols>
    <col min="1" max="2" width="22.42578125" style="1" customWidth="1"/>
    <col min="3" max="3" width="6.42578125" style="1" bestFit="1" customWidth="1"/>
    <col min="4" max="4" width="16.5703125" style="1" bestFit="1" customWidth="1"/>
    <col min="5" max="5" width="19.42578125" style="1" bestFit="1" customWidth="1"/>
    <col min="6" max="6" width="19.42578125" style="1" customWidth="1"/>
    <col min="7" max="7" width="20.140625" style="1" bestFit="1" customWidth="1"/>
    <col min="8" max="8" width="20.5703125" style="1" bestFit="1" customWidth="1"/>
    <col min="9" max="9" width="7.85546875" style="1" customWidth="1"/>
    <col min="10" max="10" width="13.28515625" style="1" customWidth="1"/>
    <col min="11" max="11" width="18.140625" style="1" customWidth="1"/>
    <col min="12" max="87" width="87.28515625" style="1" bestFit="1" customWidth="1"/>
    <col min="88" max="88" width="22.7109375" style="1" bestFit="1" customWidth="1"/>
    <col min="89" max="89" width="56.140625" style="1" bestFit="1" customWidth="1"/>
    <col min="90" max="90" width="59" style="1" bestFit="1" customWidth="1"/>
    <col min="91" max="16384" width="9.140625" style="1"/>
  </cols>
  <sheetData>
    <row r="1" spans="1:7" ht="66.75" customHeight="1" x14ac:dyDescent="0.25">
      <c r="A1" s="18" t="s">
        <v>18</v>
      </c>
      <c r="B1" s="18"/>
      <c r="C1" s="18"/>
      <c r="D1" s="18"/>
      <c r="E1" s="18"/>
      <c r="F1" s="13"/>
    </row>
    <row r="3" spans="1:7" ht="15" customHeight="1" x14ac:dyDescent="0.25">
      <c r="A3" s="19" t="s">
        <v>11</v>
      </c>
      <c r="B3" s="19" t="s">
        <v>0</v>
      </c>
      <c r="C3" s="19" t="s">
        <v>1</v>
      </c>
      <c r="D3" s="19"/>
      <c r="E3" s="19"/>
      <c r="F3" s="14"/>
    </row>
    <row r="4" spans="1:7" s="3" customFormat="1" ht="45" x14ac:dyDescent="0.25">
      <c r="A4" s="19"/>
      <c r="B4" s="19"/>
      <c r="C4" s="2" t="s">
        <v>2</v>
      </c>
      <c r="D4" s="2" t="s">
        <v>17</v>
      </c>
      <c r="E4" s="2" t="s">
        <v>12</v>
      </c>
      <c r="F4" s="14"/>
    </row>
    <row r="5" spans="1:7" x14ac:dyDescent="0.25">
      <c r="A5" s="4">
        <v>3358</v>
      </c>
      <c r="B5" s="5" t="s">
        <v>3</v>
      </c>
      <c r="C5" s="6">
        <v>17</v>
      </c>
      <c r="D5" s="7">
        <v>57069</v>
      </c>
      <c r="E5" s="7">
        <v>9730</v>
      </c>
      <c r="F5" s="15"/>
      <c r="G5" s="20"/>
    </row>
    <row r="6" spans="1:7" x14ac:dyDescent="0.25">
      <c r="A6" s="8" t="s">
        <v>14</v>
      </c>
      <c r="B6" s="9"/>
      <c r="C6" s="10">
        <f>C5</f>
        <v>17</v>
      </c>
      <c r="D6" s="11">
        <f>SUM(D5)</f>
        <v>57069</v>
      </c>
      <c r="E6" s="11">
        <f>SUM(E5)</f>
        <v>9730</v>
      </c>
      <c r="F6" s="15"/>
      <c r="G6" s="20"/>
    </row>
    <row r="7" spans="1:7" x14ac:dyDescent="0.25">
      <c r="A7" s="4">
        <v>4475</v>
      </c>
      <c r="B7" s="5" t="s">
        <v>4</v>
      </c>
      <c r="C7" s="6">
        <v>2</v>
      </c>
      <c r="D7" s="7">
        <v>8952</v>
      </c>
      <c r="E7" s="7">
        <v>1792</v>
      </c>
      <c r="F7" s="15"/>
      <c r="G7" s="20"/>
    </row>
    <row r="8" spans="1:7" x14ac:dyDescent="0.25">
      <c r="A8" s="8" t="s">
        <v>15</v>
      </c>
      <c r="B8" s="9"/>
      <c r="C8" s="10">
        <f>C7</f>
        <v>2</v>
      </c>
      <c r="D8" s="11">
        <f>D7</f>
        <v>8952</v>
      </c>
      <c r="E8" s="11">
        <f>E7</f>
        <v>1792</v>
      </c>
      <c r="F8" s="15"/>
      <c r="G8" s="20"/>
    </row>
    <row r="9" spans="1:7" x14ac:dyDescent="0.25">
      <c r="A9" s="4">
        <v>5742</v>
      </c>
      <c r="B9" s="5" t="s">
        <v>5</v>
      </c>
      <c r="C9" s="6">
        <v>9</v>
      </c>
      <c r="D9" s="7">
        <v>51678</v>
      </c>
      <c r="E9" s="7">
        <v>9368</v>
      </c>
      <c r="F9" s="15"/>
      <c r="G9" s="20"/>
    </row>
    <row r="10" spans="1:7" x14ac:dyDescent="0.25">
      <c r="A10" s="4"/>
      <c r="B10" s="5" t="s">
        <v>4</v>
      </c>
      <c r="C10" s="6">
        <v>1</v>
      </c>
      <c r="D10" s="7">
        <v>5742</v>
      </c>
      <c r="E10" s="7">
        <v>1150</v>
      </c>
      <c r="F10" s="15"/>
      <c r="G10" s="20"/>
    </row>
    <row r="11" spans="1:7" x14ac:dyDescent="0.25">
      <c r="A11" s="8" t="s">
        <v>9</v>
      </c>
      <c r="B11" s="9"/>
      <c r="C11" s="10">
        <f>SUM(C9:C10)</f>
        <v>10</v>
      </c>
      <c r="D11" s="11">
        <f>SUM(D9:D10)</f>
        <v>57420</v>
      </c>
      <c r="E11" s="11">
        <f>SUM(E9:E10)</f>
        <v>10518</v>
      </c>
      <c r="F11" s="15"/>
      <c r="G11" s="20"/>
    </row>
    <row r="12" spans="1:7" x14ac:dyDescent="0.25">
      <c r="A12" s="4">
        <v>8392.41</v>
      </c>
      <c r="B12" s="5" t="s">
        <v>4</v>
      </c>
      <c r="C12" s="6">
        <v>5</v>
      </c>
      <c r="D12" s="7">
        <v>41965</v>
      </c>
      <c r="E12" s="7">
        <v>8400</v>
      </c>
      <c r="F12" s="15"/>
      <c r="G12" s="20"/>
    </row>
    <row r="13" spans="1:7" x14ac:dyDescent="0.25">
      <c r="A13" s="4"/>
      <c r="B13" s="5" t="s">
        <v>5</v>
      </c>
      <c r="C13" s="6">
        <v>26</v>
      </c>
      <c r="D13" s="7">
        <v>218218</v>
      </c>
      <c r="E13" s="7">
        <v>42198</v>
      </c>
      <c r="F13" s="15"/>
      <c r="G13" s="20"/>
    </row>
    <row r="14" spans="1:7" x14ac:dyDescent="0.25">
      <c r="A14" s="8" t="s">
        <v>16</v>
      </c>
      <c r="B14" s="9"/>
      <c r="C14" s="10">
        <f>SUM(C12:C13)</f>
        <v>31</v>
      </c>
      <c r="D14" s="11">
        <f>SUM(D12:D13)</f>
        <v>260183</v>
      </c>
      <c r="E14" s="11">
        <f>SUM(E12:E13)</f>
        <v>50598</v>
      </c>
      <c r="F14" s="15"/>
    </row>
    <row r="15" spans="1:7" x14ac:dyDescent="0.25">
      <c r="A15" s="4">
        <v>10070.970000000001</v>
      </c>
      <c r="B15" s="5" t="s">
        <v>4</v>
      </c>
      <c r="C15" s="1">
        <v>1</v>
      </c>
      <c r="D15" s="7">
        <v>10071</v>
      </c>
      <c r="E15" s="7">
        <v>2016</v>
      </c>
      <c r="F15" s="15"/>
    </row>
    <row r="16" spans="1:7" x14ac:dyDescent="0.25">
      <c r="A16" s="4"/>
      <c r="B16" s="5" t="s">
        <v>5</v>
      </c>
      <c r="C16" s="6">
        <v>11</v>
      </c>
      <c r="D16" s="7">
        <v>110781</v>
      </c>
      <c r="E16" s="7">
        <v>17532</v>
      </c>
      <c r="F16" s="15"/>
    </row>
    <row r="17" spans="1:6" x14ac:dyDescent="0.25">
      <c r="A17" s="8" t="s">
        <v>7</v>
      </c>
      <c r="B17" s="9"/>
      <c r="C17" s="10">
        <f>SUM(C15:C16)</f>
        <v>12</v>
      </c>
      <c r="D17" s="11">
        <f>SUM(D15:D16)</f>
        <v>120852</v>
      </c>
      <c r="E17" s="11">
        <f>SUM(E15:E16)</f>
        <v>19548</v>
      </c>
      <c r="F17" s="15"/>
    </row>
    <row r="18" spans="1:6" x14ac:dyDescent="0.25">
      <c r="A18" s="4">
        <v>13988</v>
      </c>
      <c r="B18" s="5" t="s">
        <v>5</v>
      </c>
      <c r="C18" s="6">
        <v>21</v>
      </c>
      <c r="D18" s="7">
        <v>293748</v>
      </c>
      <c r="E18" s="7">
        <v>62172</v>
      </c>
      <c r="F18" s="15"/>
    </row>
    <row r="19" spans="1:6" x14ac:dyDescent="0.25">
      <c r="A19" s="8" t="s">
        <v>8</v>
      </c>
      <c r="B19" s="9"/>
      <c r="C19" s="10">
        <v>21</v>
      </c>
      <c r="D19" s="11">
        <f>D18</f>
        <v>293748</v>
      </c>
      <c r="E19" s="11">
        <f>E18</f>
        <v>62172</v>
      </c>
      <c r="F19" s="16"/>
    </row>
    <row r="20" spans="1:6" x14ac:dyDescent="0.25">
      <c r="A20" s="8" t="s">
        <v>6</v>
      </c>
      <c r="B20" s="9"/>
      <c r="C20" s="10">
        <f>C6+C8+C11+C14+C17+C19</f>
        <v>93</v>
      </c>
      <c r="D20" s="11">
        <f t="shared" ref="D20:E20" si="0">D6+D8+D11+D14+D17+D19</f>
        <v>798224</v>
      </c>
      <c r="E20" s="11">
        <f t="shared" si="0"/>
        <v>154358</v>
      </c>
    </row>
    <row r="21" spans="1:6" ht="33.75" customHeight="1" x14ac:dyDescent="0.25">
      <c r="F21" s="12"/>
    </row>
    <row r="22" spans="1:6" x14ac:dyDescent="0.25">
      <c r="A22" s="17" t="s">
        <v>13</v>
      </c>
      <c r="B22" s="17"/>
      <c r="C22" s="17"/>
      <c r="D22" s="17"/>
      <c r="E22" s="17"/>
    </row>
    <row r="23" spans="1:6" x14ac:dyDescent="0.25">
      <c r="A23" t="s">
        <v>10</v>
      </c>
    </row>
  </sheetData>
  <mergeCells count="5">
    <mergeCell ref="A22:E22"/>
    <mergeCell ref="A1:E1"/>
    <mergeCell ref="A3:A4"/>
    <mergeCell ref="B3:B4"/>
    <mergeCell ref="C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VISCUSI NOEMI</dc:creator>
  <cp:lastModifiedBy>Alessandra Catellani</cp:lastModifiedBy>
  <cp:lastPrinted>2022-12-01T12:24:31Z</cp:lastPrinted>
  <dcterms:created xsi:type="dcterms:W3CDTF">2020-10-20T13:57:38Z</dcterms:created>
  <dcterms:modified xsi:type="dcterms:W3CDTF">2024-01-04T12:33:49Z</dcterms:modified>
</cp:coreProperties>
</file>