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Y:\A1 - PREVENZIONE CORRUZIONE\00_Amministrazione Trasparente\22_Interventi straordinari e di emergenza\2024\04_erogazioni liberali da pubblicare\"/>
    </mc:Choice>
  </mc:AlternateContent>
  <xr:revisionPtr revIDLastSave="0" documentId="13_ncr:1_{F587C3B5-9D64-4FA8-8EF4-01C5086883DD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LIBERALITA' COVID" sheetId="4" r:id="rId1"/>
  </sheets>
  <calcPr calcId="191029"/>
</workbook>
</file>

<file path=xl/calcChain.xml><?xml version="1.0" encoding="utf-8"?>
<calcChain xmlns="http://schemas.openxmlformats.org/spreadsheetml/2006/main">
  <c r="N31" i="4" l="1"/>
  <c r="I32" i="4" l="1"/>
  <c r="I34" i="4" s="1"/>
  <c r="O34" i="4" l="1"/>
  <c r="N9" i="4"/>
  <c r="J8" i="4" l="1"/>
  <c r="O9" i="4" s="1"/>
</calcChain>
</file>

<file path=xl/sharedStrings.xml><?xml version="1.0" encoding="utf-8"?>
<sst xmlns="http://schemas.openxmlformats.org/spreadsheetml/2006/main" count="84" uniqueCount="60">
  <si>
    <t>Nome Progetto</t>
  </si>
  <si>
    <t>Tipo Progetto</t>
  </si>
  <si>
    <t>UO Responsabile</t>
  </si>
  <si>
    <t>Importo Progetto</t>
  </si>
  <si>
    <t>Dipartimento di Scienze Biomediche, Chirurgiche ed Odontoiatriche</t>
  </si>
  <si>
    <t>Liberalità con vincoli temporanei</t>
  </si>
  <si>
    <t>Ordinativo di incasso n.</t>
  </si>
  <si>
    <t>Importo ordinativo</t>
  </si>
  <si>
    <t>Importo totale ordinativi</t>
  </si>
  <si>
    <t>Data ordinativo</t>
  </si>
  <si>
    <t>n. fattura</t>
  </si>
  <si>
    <t>data fattura</t>
  </si>
  <si>
    <t>causale acquisto</t>
  </si>
  <si>
    <t>importo</t>
  </si>
  <si>
    <t>DESCRIZIONE EROGAZIONE LIBERALE</t>
  </si>
  <si>
    <t>AVANZO DISAVANZO</t>
  </si>
  <si>
    <t>UNIMI</t>
  </si>
  <si>
    <t>spese generali</t>
  </si>
  <si>
    <t>74/PA</t>
  </si>
  <si>
    <t>mater.laborat.</t>
  </si>
  <si>
    <t>FVL49</t>
  </si>
  <si>
    <t>manut.strum</t>
  </si>
  <si>
    <t>700_11</t>
  </si>
  <si>
    <t>servizi esterni FONDAZ. DON CARLO GNOCCHI)</t>
  </si>
  <si>
    <t xml:space="preserve">Erogazione liberale per le attività di ricerca sul Coronavirus </t>
  </si>
  <si>
    <t xml:space="preserve">system package a30582 qs5 0,1ml opcr system completo di accessori </t>
  </si>
  <si>
    <t>pubblicazione articolo</t>
  </si>
  <si>
    <t>avanzo</t>
  </si>
  <si>
    <t>RU Responsabili</t>
  </si>
  <si>
    <t>DELLAVIA CLAUDIA PAOLA BRUNA</t>
  </si>
  <si>
    <t>Codice identificativo Progetto</t>
  </si>
  <si>
    <t>LIB_VT20_COVID_19_CDELLAVIA</t>
  </si>
  <si>
    <t>DELBUE SERENA</t>
  </si>
  <si>
    <t>LIB_VT20_COVID_19_SDELBUE</t>
  </si>
  <si>
    <t>04,05,06,07,08,09 / 2021</t>
  </si>
  <si>
    <t>12/2021, 01,02,03 / 2022</t>
  </si>
  <si>
    <t>04,05,06,07,08,09,10 / 2022</t>
  </si>
  <si>
    <t>114/PA</t>
  </si>
  <si>
    <t>30.06.2022</t>
  </si>
  <si>
    <t>147/PA</t>
  </si>
  <si>
    <t>31.08.2022</t>
  </si>
  <si>
    <t>contr.collab. Xxx</t>
  </si>
  <si>
    <t>Contr.collab.Xxx (PARTE)</t>
  </si>
  <si>
    <t>Contr.collab. Xxx (SALDO)</t>
  </si>
  <si>
    <t>ENTRATE
ordinativi di incasso
 aggiornamento al 31 dicembre 2023</t>
  </si>
  <si>
    <t>USCITE
estremi fatture di acquisto beni e servizi
    aggiornamento al 31 dicembre 2023</t>
  </si>
  <si>
    <t>P 3250</t>
  </si>
  <si>
    <t>19.12.2023</t>
  </si>
  <si>
    <t>strument.</t>
  </si>
  <si>
    <t>P 3303</t>
  </si>
  <si>
    <t>20.12.2023</t>
  </si>
  <si>
    <t>software - str.</t>
  </si>
  <si>
    <t>LIQUID.1</t>
  </si>
  <si>
    <t>4453/SP</t>
  </si>
  <si>
    <t>4762/SP</t>
  </si>
  <si>
    <t>19.05.2023</t>
  </si>
  <si>
    <t>12.05.2023</t>
  </si>
  <si>
    <t>5105/SP</t>
  </si>
  <si>
    <t>31.05.2023</t>
  </si>
  <si>
    <t>collab.sc.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</si>
</sst>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1" applyFont="1" applyAlignment="1">
      <alignment wrapText="1"/>
    </xf>
    <xf numFmtId="0" fontId="4" fillId="0" borderId="0" xfId="0" applyFont="1" applyAlignment="1">
      <alignment horizontal="center" vertical="center" wrapText="1"/>
    </xf>
    <xf numFmtId="164" fontId="2" fillId="3" borderId="1" xfId="1" applyFont="1" applyFill="1" applyBorder="1" applyAlignment="1">
      <alignment wrapText="1"/>
    </xf>
    <xf numFmtId="164" fontId="2" fillId="3" borderId="3" xfId="1" applyFont="1" applyFill="1" applyBorder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3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164" fontId="4" fillId="7" borderId="1" xfId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164" fontId="2" fillId="3" borderId="2" xfId="1" applyFont="1" applyFill="1" applyBorder="1" applyAlignment="1">
      <alignment wrapText="1"/>
    </xf>
    <xf numFmtId="164" fontId="0" fillId="3" borderId="4" xfId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164" fontId="0" fillId="3" borderId="1" xfId="1" applyFont="1" applyFill="1" applyBorder="1" applyAlignment="1">
      <alignment wrapText="1"/>
    </xf>
    <xf numFmtId="4" fontId="4" fillId="3" borderId="4" xfId="0" applyNumberFormat="1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164" fontId="2" fillId="3" borderId="4" xfId="1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top" wrapText="1"/>
    </xf>
    <xf numFmtId="164" fontId="0" fillId="3" borderId="1" xfId="1" applyFont="1" applyFill="1" applyBorder="1" applyAlignment="1">
      <alignment vertical="top" wrapText="1"/>
    </xf>
    <xf numFmtId="4" fontId="0" fillId="3" borderId="1" xfId="0" applyNumberFormat="1" applyFill="1" applyBorder="1" applyAlignment="1">
      <alignment vertical="top" wrapText="1"/>
    </xf>
    <xf numFmtId="14" fontId="0" fillId="3" borderId="1" xfId="0" applyNumberForma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0" fillId="3" borderId="3" xfId="0" applyFill="1" applyBorder="1" applyAlignment="1">
      <alignment wrapText="1"/>
    </xf>
    <xf numFmtId="14" fontId="0" fillId="3" borderId="1" xfId="0" applyNumberForma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topLeftCell="A9" zoomScale="110" zoomScaleNormal="110" workbookViewId="0">
      <selection activeCell="L28" sqref="L28"/>
    </sheetView>
  </sheetViews>
  <sheetFormatPr defaultColWidth="13.6640625" defaultRowHeight="87" customHeight="1" x14ac:dyDescent="0.25"/>
  <cols>
    <col min="1" max="5" width="13.6640625" style="6" customWidth="1"/>
    <col min="6" max="6" width="13.6640625" style="1" customWidth="1"/>
    <col min="7" max="8" width="13.6640625" style="6" customWidth="1"/>
    <col min="9" max="11" width="13.6640625" style="5" customWidth="1"/>
    <col min="12" max="14" width="13.6640625" style="6"/>
    <col min="15" max="15" width="16.6640625" style="22" customWidth="1"/>
    <col min="16" max="16" width="40.44140625" style="6" customWidth="1"/>
    <col min="17" max="16384" width="13.6640625" style="6"/>
  </cols>
  <sheetData>
    <row r="1" spans="1:15" s="2" customFormat="1" ht="60" customHeight="1" x14ac:dyDescent="0.25">
      <c r="A1" s="50" t="s">
        <v>14</v>
      </c>
      <c r="B1" s="51"/>
      <c r="C1" s="51"/>
      <c r="D1" s="51"/>
      <c r="E1" s="51"/>
      <c r="F1" s="52"/>
      <c r="G1" s="45" t="s">
        <v>44</v>
      </c>
      <c r="H1" s="46"/>
      <c r="I1" s="46"/>
      <c r="J1" s="46"/>
      <c r="K1" s="47" t="s">
        <v>45</v>
      </c>
      <c r="L1" s="47"/>
      <c r="M1" s="47"/>
      <c r="N1" s="47"/>
      <c r="O1" s="33" t="s">
        <v>15</v>
      </c>
    </row>
    <row r="2" spans="1:15" ht="39.6" x14ac:dyDescent="0.25">
      <c r="A2" s="11" t="s">
        <v>28</v>
      </c>
      <c r="B2" s="11" t="s">
        <v>2</v>
      </c>
      <c r="C2" s="11" t="s">
        <v>30</v>
      </c>
      <c r="D2" s="11" t="s">
        <v>0</v>
      </c>
      <c r="E2" s="11" t="s">
        <v>1</v>
      </c>
      <c r="F2" s="12" t="s">
        <v>3</v>
      </c>
      <c r="G2" s="11" t="s">
        <v>6</v>
      </c>
      <c r="H2" s="13" t="s">
        <v>9</v>
      </c>
      <c r="I2" s="13" t="s">
        <v>7</v>
      </c>
      <c r="J2" s="13" t="s">
        <v>8</v>
      </c>
      <c r="K2" s="11" t="s">
        <v>10</v>
      </c>
      <c r="L2" s="11" t="s">
        <v>11</v>
      </c>
      <c r="M2" s="11" t="s">
        <v>12</v>
      </c>
      <c r="N2" s="11" t="s">
        <v>13</v>
      </c>
      <c r="O2" s="11"/>
    </row>
    <row r="3" spans="1:15" ht="13.2" x14ac:dyDescent="0.25">
      <c r="A3" s="25"/>
      <c r="B3" s="14"/>
      <c r="C3" s="25"/>
      <c r="D3" s="14"/>
      <c r="E3" s="14"/>
      <c r="F3" s="15"/>
      <c r="G3" s="17">
        <v>56718</v>
      </c>
      <c r="H3" s="19">
        <v>44181</v>
      </c>
      <c r="I3" s="9">
        <v>1000</v>
      </c>
      <c r="J3" s="9"/>
      <c r="K3" s="9" t="s">
        <v>16</v>
      </c>
      <c r="L3" s="19">
        <v>44182</v>
      </c>
      <c r="M3" s="17" t="s">
        <v>17</v>
      </c>
      <c r="N3" s="23">
        <v>800</v>
      </c>
      <c r="O3" s="17"/>
    </row>
    <row r="4" spans="1:15" ht="13.2" x14ac:dyDescent="0.25">
      <c r="A4" s="26"/>
      <c r="B4" s="8"/>
      <c r="C4" s="26"/>
      <c r="D4" s="8"/>
      <c r="E4" s="8"/>
      <c r="F4" s="4"/>
      <c r="G4" s="17">
        <v>56725</v>
      </c>
      <c r="H4" s="19">
        <v>44181</v>
      </c>
      <c r="I4" s="9">
        <v>10000</v>
      </c>
      <c r="J4" s="9"/>
      <c r="K4" s="9" t="s">
        <v>16</v>
      </c>
      <c r="L4" s="19">
        <v>44186</v>
      </c>
      <c r="M4" s="17" t="s">
        <v>17</v>
      </c>
      <c r="N4" s="23">
        <v>800</v>
      </c>
      <c r="O4" s="17"/>
    </row>
    <row r="5" spans="1:15" ht="13.2" x14ac:dyDescent="0.25">
      <c r="A5" s="26"/>
      <c r="B5" s="8"/>
      <c r="C5" s="26"/>
      <c r="D5" s="8"/>
      <c r="E5" s="8"/>
      <c r="F5" s="4"/>
      <c r="G5" s="17">
        <v>56973</v>
      </c>
      <c r="H5" s="19">
        <v>44183</v>
      </c>
      <c r="I5" s="9">
        <v>5000</v>
      </c>
      <c r="J5" s="9"/>
      <c r="K5" s="9" t="s">
        <v>16</v>
      </c>
      <c r="L5" s="19">
        <v>44196</v>
      </c>
      <c r="M5" s="17" t="s">
        <v>17</v>
      </c>
      <c r="N5" s="23">
        <v>1600</v>
      </c>
      <c r="O5" s="17"/>
    </row>
    <row r="6" spans="1:15" ht="52.8" x14ac:dyDescent="0.25">
      <c r="A6" s="26"/>
      <c r="B6" s="8"/>
      <c r="C6" s="26"/>
      <c r="D6" s="8"/>
      <c r="E6" s="8"/>
      <c r="F6" s="4"/>
      <c r="G6" s="17"/>
      <c r="H6" s="19"/>
      <c r="I6" s="9"/>
      <c r="J6" s="9"/>
      <c r="K6" s="9" t="s">
        <v>22</v>
      </c>
      <c r="L6" s="19">
        <v>44440</v>
      </c>
      <c r="M6" s="18" t="s">
        <v>23</v>
      </c>
      <c r="N6" s="23">
        <v>4385.8999999999996</v>
      </c>
      <c r="O6" s="17"/>
    </row>
    <row r="7" spans="1:15" ht="13.2" x14ac:dyDescent="0.25">
      <c r="A7" s="26"/>
      <c r="B7" s="8"/>
      <c r="C7" s="26"/>
      <c r="D7" s="8"/>
      <c r="E7" s="8"/>
      <c r="F7" s="4"/>
      <c r="G7" s="17">
        <v>56974</v>
      </c>
      <c r="H7" s="19">
        <v>44183</v>
      </c>
      <c r="I7" s="9">
        <v>10000</v>
      </c>
      <c r="J7" s="9"/>
      <c r="K7" s="9"/>
      <c r="L7" s="17"/>
      <c r="M7" s="17"/>
      <c r="N7" s="23"/>
      <c r="O7" s="17"/>
    </row>
    <row r="8" spans="1:15" ht="92.4" x14ac:dyDescent="0.25">
      <c r="A8" s="26" t="s">
        <v>29</v>
      </c>
      <c r="B8" s="8" t="s">
        <v>4</v>
      </c>
      <c r="C8" s="26" t="s">
        <v>31</v>
      </c>
      <c r="D8" s="7" t="s">
        <v>24</v>
      </c>
      <c r="E8" s="8" t="s">
        <v>5</v>
      </c>
      <c r="F8" s="31">
        <v>46000</v>
      </c>
      <c r="G8" s="17">
        <v>57990</v>
      </c>
      <c r="H8" s="19">
        <v>44196</v>
      </c>
      <c r="I8" s="9">
        <v>20000</v>
      </c>
      <c r="J8" s="9">
        <f>SUM(I3:I8)</f>
        <v>46000</v>
      </c>
      <c r="K8" s="35">
        <v>20047195</v>
      </c>
      <c r="L8" s="19">
        <v>44180</v>
      </c>
      <c r="M8" s="36" t="s">
        <v>25</v>
      </c>
      <c r="N8" s="23">
        <v>36599.589999999997</v>
      </c>
      <c r="O8" s="9"/>
    </row>
    <row r="9" spans="1:15" ht="13.2" x14ac:dyDescent="0.25">
      <c r="A9" s="29"/>
      <c r="B9" s="17"/>
      <c r="C9" s="17"/>
      <c r="D9" s="18"/>
      <c r="E9" s="17"/>
      <c r="F9" s="3"/>
      <c r="G9" s="17"/>
      <c r="H9" s="19"/>
      <c r="I9" s="9"/>
      <c r="J9" s="9"/>
      <c r="K9" s="9"/>
      <c r="L9" s="17"/>
      <c r="M9" s="21" t="s">
        <v>27</v>
      </c>
      <c r="N9" s="23">
        <f>SUM(N3:N8)</f>
        <v>44185.49</v>
      </c>
      <c r="O9" s="34">
        <f>J8-N9</f>
        <v>1814.510000000002</v>
      </c>
    </row>
    <row r="10" spans="1:15" s="22" customFormat="1" ht="31.2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13.2" x14ac:dyDescent="0.25">
      <c r="A11" s="25"/>
      <c r="B11" s="48"/>
      <c r="C11" s="25"/>
      <c r="D11" s="48"/>
      <c r="E11" s="48"/>
      <c r="F11" s="15"/>
      <c r="G11" s="17">
        <v>32423</v>
      </c>
      <c r="H11" s="19">
        <v>44029</v>
      </c>
      <c r="I11" s="9">
        <v>17000</v>
      </c>
      <c r="J11" s="9"/>
      <c r="K11" s="9" t="s">
        <v>16</v>
      </c>
      <c r="L11" s="19">
        <v>44033</v>
      </c>
      <c r="M11" s="17" t="s">
        <v>17</v>
      </c>
      <c r="N11" s="23">
        <v>1360</v>
      </c>
      <c r="O11" s="17"/>
    </row>
    <row r="12" spans="1:15" ht="13.2" x14ac:dyDescent="0.25">
      <c r="A12" s="26"/>
      <c r="B12" s="49"/>
      <c r="C12" s="26"/>
      <c r="D12" s="49"/>
      <c r="E12" s="49"/>
      <c r="F12" s="4"/>
      <c r="G12" s="17">
        <v>44369</v>
      </c>
      <c r="H12" s="19">
        <v>44123</v>
      </c>
      <c r="I12" s="9">
        <v>9000</v>
      </c>
      <c r="J12" s="9"/>
      <c r="K12" s="9" t="s">
        <v>16</v>
      </c>
      <c r="L12" s="19">
        <v>44123</v>
      </c>
      <c r="M12" s="17" t="s">
        <v>17</v>
      </c>
      <c r="N12" s="23">
        <v>720</v>
      </c>
      <c r="O12" s="17"/>
    </row>
    <row r="13" spans="1:15" ht="13.2" x14ac:dyDescent="0.25">
      <c r="A13" s="26"/>
      <c r="B13" s="49"/>
      <c r="C13" s="26"/>
      <c r="D13" s="49"/>
      <c r="E13" s="49"/>
      <c r="F13" s="4"/>
      <c r="G13" s="17">
        <v>54705</v>
      </c>
      <c r="H13" s="19">
        <v>44196</v>
      </c>
      <c r="I13" s="9">
        <v>10000</v>
      </c>
      <c r="J13" s="9"/>
      <c r="K13" s="9" t="s">
        <v>16</v>
      </c>
      <c r="L13" s="19">
        <v>44168</v>
      </c>
      <c r="M13" s="17" t="s">
        <v>17</v>
      </c>
      <c r="N13" s="23">
        <v>800</v>
      </c>
      <c r="O13" s="17"/>
    </row>
    <row r="14" spans="1:15" ht="13.2" x14ac:dyDescent="0.25">
      <c r="A14" s="26"/>
      <c r="B14" s="49"/>
      <c r="C14" s="26"/>
      <c r="D14" s="49"/>
      <c r="E14" s="49"/>
      <c r="F14" s="4"/>
      <c r="G14" s="17">
        <v>54758</v>
      </c>
      <c r="H14" s="19">
        <v>44168</v>
      </c>
      <c r="I14" s="9">
        <v>7000</v>
      </c>
      <c r="J14" s="9"/>
      <c r="K14" s="9" t="s">
        <v>16</v>
      </c>
      <c r="L14" s="19">
        <v>44169</v>
      </c>
      <c r="M14" s="17" t="s">
        <v>17</v>
      </c>
      <c r="N14" s="23">
        <v>800</v>
      </c>
      <c r="O14" s="17"/>
    </row>
    <row r="15" spans="1:15" ht="13.2" x14ac:dyDescent="0.25">
      <c r="A15" s="26"/>
      <c r="B15" s="49"/>
      <c r="C15" s="26"/>
      <c r="D15" s="49"/>
      <c r="E15" s="49"/>
      <c r="F15" s="4"/>
      <c r="G15" s="17">
        <v>54821</v>
      </c>
      <c r="H15" s="19">
        <v>44168</v>
      </c>
      <c r="I15" s="9">
        <v>10000</v>
      </c>
      <c r="J15" s="9"/>
      <c r="K15" s="9" t="s">
        <v>16</v>
      </c>
      <c r="L15" s="19">
        <v>44260</v>
      </c>
      <c r="M15" s="17" t="s">
        <v>17</v>
      </c>
      <c r="N15" s="23">
        <v>1000</v>
      </c>
      <c r="O15" s="17"/>
    </row>
    <row r="16" spans="1:15" ht="13.2" x14ac:dyDescent="0.25">
      <c r="A16" s="26"/>
      <c r="B16" s="49"/>
      <c r="C16" s="26"/>
      <c r="D16" s="49"/>
      <c r="E16" s="49"/>
      <c r="F16" s="4"/>
      <c r="G16" s="17"/>
      <c r="H16" s="19"/>
      <c r="I16" s="9"/>
      <c r="J16" s="9"/>
      <c r="K16" s="9" t="s">
        <v>18</v>
      </c>
      <c r="L16" s="19">
        <v>44152</v>
      </c>
      <c r="M16" s="17" t="s">
        <v>19</v>
      </c>
      <c r="N16" s="23">
        <v>1080</v>
      </c>
      <c r="O16" s="17"/>
    </row>
    <row r="17" spans="1:15" ht="13.2" customHeight="1" x14ac:dyDescent="0.25">
      <c r="A17" s="26"/>
      <c r="B17" s="49"/>
      <c r="C17" s="26"/>
      <c r="D17" s="49"/>
      <c r="E17" s="49"/>
      <c r="F17" s="4"/>
      <c r="G17" s="17"/>
      <c r="H17" s="19"/>
      <c r="I17" s="9"/>
      <c r="J17" s="9"/>
      <c r="K17" s="9" t="s">
        <v>20</v>
      </c>
      <c r="L17" s="19">
        <v>44286</v>
      </c>
      <c r="M17" s="17" t="s">
        <v>21</v>
      </c>
      <c r="N17" s="23">
        <v>183</v>
      </c>
      <c r="O17" s="17"/>
    </row>
    <row r="18" spans="1:15" ht="26.4" customHeight="1" x14ac:dyDescent="0.25">
      <c r="A18" s="26"/>
      <c r="B18" s="49"/>
      <c r="C18" s="26"/>
      <c r="D18" s="49"/>
      <c r="E18" s="49"/>
      <c r="F18" s="4"/>
      <c r="G18" s="17"/>
      <c r="H18" s="19"/>
      <c r="I18" s="9"/>
      <c r="J18" s="9"/>
      <c r="K18" s="9" t="s">
        <v>34</v>
      </c>
      <c r="L18" s="19"/>
      <c r="M18" s="37" t="s">
        <v>41</v>
      </c>
      <c r="N18" s="38">
        <v>6000</v>
      </c>
      <c r="O18" s="17"/>
    </row>
    <row r="19" spans="1:15" ht="13.2" x14ac:dyDescent="0.25">
      <c r="A19" s="26"/>
      <c r="B19" s="49"/>
      <c r="C19" s="26"/>
      <c r="D19" s="49"/>
      <c r="E19" s="49"/>
      <c r="F19" s="4"/>
      <c r="G19" s="17"/>
      <c r="H19" s="19"/>
      <c r="I19" s="9"/>
      <c r="J19" s="9"/>
      <c r="K19" s="9"/>
      <c r="L19" s="19"/>
      <c r="M19" s="37" t="s">
        <v>17</v>
      </c>
      <c r="N19" s="23">
        <v>600</v>
      </c>
      <c r="O19" s="17"/>
    </row>
    <row r="20" spans="1:15" ht="26.4" x14ac:dyDescent="0.25">
      <c r="A20" s="26"/>
      <c r="B20" s="49"/>
      <c r="C20" s="26"/>
      <c r="D20" s="49"/>
      <c r="E20" s="49"/>
      <c r="F20" s="4"/>
      <c r="G20" s="17"/>
      <c r="H20" s="19"/>
      <c r="I20" s="9"/>
      <c r="J20" s="9"/>
      <c r="K20" s="9"/>
      <c r="L20" s="19"/>
      <c r="M20" s="37" t="s">
        <v>26</v>
      </c>
      <c r="N20" s="23">
        <v>366.55</v>
      </c>
      <c r="O20" s="17"/>
    </row>
    <row r="21" spans="1:15" ht="39.6" x14ac:dyDescent="0.25">
      <c r="A21" s="27"/>
      <c r="B21" s="49"/>
      <c r="C21" s="27"/>
      <c r="D21" s="49"/>
      <c r="E21" s="49"/>
      <c r="F21" s="4"/>
      <c r="G21" s="17"/>
      <c r="H21" s="19"/>
      <c r="I21" s="9"/>
      <c r="J21" s="9"/>
      <c r="K21" s="39" t="s">
        <v>35</v>
      </c>
      <c r="L21" s="19"/>
      <c r="M21" s="37" t="s">
        <v>42</v>
      </c>
      <c r="N21" s="38">
        <v>4000</v>
      </c>
      <c r="O21" s="17"/>
    </row>
    <row r="22" spans="1:15" ht="26.4" x14ac:dyDescent="0.25">
      <c r="A22" s="20"/>
      <c r="B22" s="32"/>
      <c r="C22" s="32"/>
      <c r="D22" s="32"/>
      <c r="E22" s="32"/>
      <c r="F22" s="4"/>
      <c r="G22" s="17"/>
      <c r="H22" s="19"/>
      <c r="I22" s="9"/>
      <c r="J22" s="9"/>
      <c r="K22" s="39" t="s">
        <v>36</v>
      </c>
      <c r="L22" s="19"/>
      <c r="M22" s="37" t="s">
        <v>43</v>
      </c>
      <c r="N22" s="38">
        <v>7000</v>
      </c>
      <c r="O22" s="17"/>
    </row>
    <row r="23" spans="1:15" ht="13.2" x14ac:dyDescent="0.25">
      <c r="A23" s="20"/>
      <c r="B23" s="32"/>
      <c r="C23" s="32"/>
      <c r="D23" s="32"/>
      <c r="E23" s="32"/>
      <c r="F23" s="4"/>
      <c r="G23" s="17"/>
      <c r="H23" s="19"/>
      <c r="I23" s="9"/>
      <c r="J23" s="9"/>
      <c r="K23" s="39" t="s">
        <v>37</v>
      </c>
      <c r="L23" s="44" t="s">
        <v>38</v>
      </c>
      <c r="M23" s="37" t="s">
        <v>21</v>
      </c>
      <c r="N23" s="38">
        <v>2198.87</v>
      </c>
      <c r="O23" s="17"/>
    </row>
    <row r="24" spans="1:15" ht="13.2" x14ac:dyDescent="0.25">
      <c r="A24" s="20"/>
      <c r="B24" s="32"/>
      <c r="C24" s="32"/>
      <c r="D24" s="32"/>
      <c r="E24" s="32"/>
      <c r="F24" s="4"/>
      <c r="G24" s="17"/>
      <c r="H24" s="19"/>
      <c r="I24" s="9"/>
      <c r="J24" s="9"/>
      <c r="K24" s="39" t="s">
        <v>39</v>
      </c>
      <c r="L24" s="44" t="s">
        <v>40</v>
      </c>
      <c r="M24" s="37" t="s">
        <v>21</v>
      </c>
      <c r="N24" s="38">
        <v>1600.03</v>
      </c>
      <c r="O24" s="17"/>
    </row>
    <row r="25" spans="1:15" ht="13.2" x14ac:dyDescent="0.25">
      <c r="A25" s="20"/>
      <c r="B25" s="43"/>
      <c r="C25" s="43"/>
      <c r="D25" s="43"/>
      <c r="E25" s="43"/>
      <c r="F25" s="4"/>
      <c r="G25" s="17"/>
      <c r="H25" s="19"/>
      <c r="I25" s="9"/>
      <c r="J25" s="9"/>
      <c r="K25" s="39" t="s">
        <v>46</v>
      </c>
      <c r="L25" s="44" t="s">
        <v>47</v>
      </c>
      <c r="M25" s="37" t="s">
        <v>48</v>
      </c>
      <c r="N25" s="38">
        <v>26927.87</v>
      </c>
      <c r="O25" s="17"/>
    </row>
    <row r="26" spans="1:15" ht="13.2" x14ac:dyDescent="0.25">
      <c r="A26" s="20"/>
      <c r="B26" s="43"/>
      <c r="C26" s="43"/>
      <c r="D26" s="43"/>
      <c r="E26" s="43"/>
      <c r="F26" s="4"/>
      <c r="G26" s="17"/>
      <c r="H26" s="19"/>
      <c r="I26" s="9"/>
      <c r="J26" s="9"/>
      <c r="K26" s="39" t="s">
        <v>49</v>
      </c>
      <c r="L26" s="44" t="s">
        <v>50</v>
      </c>
      <c r="M26" s="37" t="s">
        <v>51</v>
      </c>
      <c r="N26" s="38">
        <v>2591.89</v>
      </c>
      <c r="O26" s="17"/>
    </row>
    <row r="27" spans="1:15" ht="13.2" x14ac:dyDescent="0.25">
      <c r="A27" s="20"/>
      <c r="B27" s="43"/>
      <c r="C27" s="43"/>
      <c r="D27" s="43"/>
      <c r="E27" s="43"/>
      <c r="F27" s="4"/>
      <c r="G27" s="17"/>
      <c r="H27" s="19"/>
      <c r="I27" s="9"/>
      <c r="J27" s="9"/>
      <c r="K27" s="39" t="s">
        <v>52</v>
      </c>
      <c r="L27" s="44">
        <v>45250</v>
      </c>
      <c r="M27" s="37" t="s">
        <v>59</v>
      </c>
      <c r="N27" s="38">
        <v>3255</v>
      </c>
      <c r="O27" s="17"/>
    </row>
    <row r="28" spans="1:15" ht="13.2" x14ac:dyDescent="0.25">
      <c r="A28" s="20"/>
      <c r="B28" s="43"/>
      <c r="C28" s="43"/>
      <c r="D28" s="43"/>
      <c r="E28" s="43"/>
      <c r="F28" s="4"/>
      <c r="G28" s="17"/>
      <c r="H28" s="19"/>
      <c r="I28" s="9"/>
      <c r="J28" s="9"/>
      <c r="K28" s="39" t="s">
        <v>53</v>
      </c>
      <c r="L28" s="44" t="s">
        <v>56</v>
      </c>
      <c r="M28" s="37" t="s">
        <v>19</v>
      </c>
      <c r="N28" s="38">
        <v>1132.77</v>
      </c>
      <c r="O28" s="17"/>
    </row>
    <row r="29" spans="1:15" ht="13.2" x14ac:dyDescent="0.25">
      <c r="A29" s="20"/>
      <c r="B29" s="43"/>
      <c r="C29" s="43"/>
      <c r="D29" s="43"/>
      <c r="E29" s="43"/>
      <c r="F29" s="4"/>
      <c r="G29" s="17"/>
      <c r="H29" s="19"/>
      <c r="I29" s="9"/>
      <c r="J29" s="9"/>
      <c r="K29" s="39" t="s">
        <v>54</v>
      </c>
      <c r="L29" s="44" t="s">
        <v>55</v>
      </c>
      <c r="M29" s="37" t="s">
        <v>19</v>
      </c>
      <c r="N29" s="38">
        <v>1636.87</v>
      </c>
      <c r="O29" s="17"/>
    </row>
    <row r="30" spans="1:15" ht="13.2" x14ac:dyDescent="0.25">
      <c r="A30" s="20"/>
      <c r="B30" s="43"/>
      <c r="C30" s="43"/>
      <c r="D30" s="43"/>
      <c r="E30" s="43"/>
      <c r="F30" s="4"/>
      <c r="G30" s="17"/>
      <c r="H30" s="19"/>
      <c r="I30" s="9"/>
      <c r="J30" s="9"/>
      <c r="K30" s="39" t="s">
        <v>57</v>
      </c>
      <c r="L30" s="44" t="s">
        <v>58</v>
      </c>
      <c r="M30" s="37" t="s">
        <v>19</v>
      </c>
      <c r="N30" s="38">
        <v>598.9</v>
      </c>
      <c r="O30" s="17"/>
    </row>
    <row r="31" spans="1:15" s="22" customFormat="1" ht="13.2" x14ac:dyDescent="0.25">
      <c r="A31" s="20"/>
      <c r="B31" s="27"/>
      <c r="C31" s="27"/>
      <c r="D31" s="7"/>
      <c r="E31" s="27"/>
      <c r="F31" s="4"/>
      <c r="G31" s="17">
        <v>10949</v>
      </c>
      <c r="H31" s="19">
        <v>44260</v>
      </c>
      <c r="I31" s="9">
        <v>10000</v>
      </c>
      <c r="J31" s="9"/>
      <c r="K31" s="39"/>
      <c r="L31" s="40"/>
      <c r="M31" s="41"/>
      <c r="N31" s="9">
        <f>SUM(N11:N30)</f>
        <v>63851.749999999993</v>
      </c>
      <c r="O31" s="34"/>
    </row>
    <row r="32" spans="1:15" s="22" customFormat="1" ht="13.2" x14ac:dyDescent="0.25">
      <c r="A32" s="20"/>
      <c r="B32" s="27"/>
      <c r="C32" s="27"/>
      <c r="D32" s="7"/>
      <c r="E32" s="27"/>
      <c r="F32" s="4"/>
      <c r="G32" s="17"/>
      <c r="H32" s="19"/>
      <c r="I32" s="9">
        <f>SUM(I11:I31)</f>
        <v>63000</v>
      </c>
      <c r="J32" s="9"/>
      <c r="K32" s="39"/>
      <c r="L32" s="40"/>
      <c r="M32" s="42"/>
      <c r="N32" s="9"/>
      <c r="O32" s="34"/>
    </row>
    <row r="33" spans="1:15" ht="66" x14ac:dyDescent="0.25">
      <c r="A33" s="29" t="s">
        <v>32</v>
      </c>
      <c r="B33" s="28" t="s">
        <v>4</v>
      </c>
      <c r="C33" s="28" t="s">
        <v>33</v>
      </c>
      <c r="D33" s="30" t="s">
        <v>24</v>
      </c>
      <c r="E33" s="28" t="s">
        <v>5</v>
      </c>
      <c r="F33" s="16"/>
      <c r="G33" s="17">
        <v>9108</v>
      </c>
      <c r="H33" s="19">
        <v>44616</v>
      </c>
      <c r="I33" s="9">
        <v>6000</v>
      </c>
      <c r="J33" s="9"/>
      <c r="K33" s="9"/>
      <c r="L33" s="9"/>
      <c r="M33" s="9"/>
      <c r="N33" s="9"/>
      <c r="O33" s="9"/>
    </row>
    <row r="34" spans="1:15" ht="26.4" customHeight="1" x14ac:dyDescent="0.25">
      <c r="A34" s="29"/>
      <c r="B34" s="17"/>
      <c r="C34" s="17"/>
      <c r="D34" s="17"/>
      <c r="E34" s="17"/>
      <c r="F34" s="16">
        <v>69000</v>
      </c>
      <c r="G34" s="17"/>
      <c r="H34" s="17"/>
      <c r="I34" s="9">
        <f>SUM(I32:I33)</f>
        <v>69000</v>
      </c>
      <c r="J34" s="24">
        <v>69000</v>
      </c>
      <c r="K34" s="17"/>
      <c r="L34" s="17"/>
      <c r="M34" s="21" t="s">
        <v>27</v>
      </c>
      <c r="N34" s="9"/>
      <c r="O34" s="34">
        <f>+F34-N31</f>
        <v>5148.2500000000073</v>
      </c>
    </row>
    <row r="35" spans="1:15" ht="13.2" x14ac:dyDescent="0.25"/>
  </sheetData>
  <mergeCells count="6">
    <mergeCell ref="G1:J1"/>
    <mergeCell ref="K1:N1"/>
    <mergeCell ref="B11:B21"/>
    <mergeCell ref="D11:D21"/>
    <mergeCell ref="E11:E21"/>
    <mergeCell ref="A1:F1"/>
  </mergeCells>
  <pageMargins left="0.25" right="0.25" top="0.75" bottom="0.75" header="0.3" footer="0.3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9633EFAFF2A48935A47A13C22602D" ma:contentTypeVersion="17" ma:contentTypeDescription="Creare un nuovo documento." ma:contentTypeScope="" ma:versionID="4a8aea96ac01554339754d495ecfba44">
  <xsd:schema xmlns:xsd="http://www.w3.org/2001/XMLSchema" xmlns:xs="http://www.w3.org/2001/XMLSchema" xmlns:p="http://schemas.microsoft.com/office/2006/metadata/properties" xmlns:ns3="60138ece-c61d-45ec-8de6-e4564f39032c" xmlns:ns4="6c8bc017-1cc9-417a-83e3-383ede2e5aef" targetNamespace="http://schemas.microsoft.com/office/2006/metadata/properties" ma:root="true" ma:fieldsID="1a289f389874a4c935246682653fdc52" ns3:_="" ns4:_="">
    <xsd:import namespace="60138ece-c61d-45ec-8de6-e4564f39032c"/>
    <xsd:import namespace="6c8bc017-1cc9-417a-83e3-383ede2e5ae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38ece-c61d-45ec-8de6-e4564f3903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bc017-1cc9-417a-83e3-383ede2e5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c8bc017-1cc9-417a-83e3-383ede2e5a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9D0CE5-2D75-4BD6-8A3B-A206C26BB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38ece-c61d-45ec-8de6-e4564f39032c"/>
    <ds:schemaRef ds:uri="6c8bc017-1cc9-417a-83e3-383ede2e5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B6C1F9-C162-41C4-8567-1DEB08A686FF}">
  <ds:schemaRefs>
    <ds:schemaRef ds:uri="http://purl.org/dc/dcmitype/"/>
    <ds:schemaRef ds:uri="6c8bc017-1cc9-417a-83e3-383ede2e5aef"/>
    <ds:schemaRef ds:uri="http://purl.org/dc/terms/"/>
    <ds:schemaRef ds:uri="60138ece-c61d-45ec-8de6-e4564f39032c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2F3ADF-8DEC-4500-92F4-E6266AC40B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LIBERALITA' COVID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MALASPINA ANTONINO</dc:creator>
  <cp:lastModifiedBy>Chiara Pozzi</cp:lastModifiedBy>
  <cp:lastPrinted>2023-01-19T08:26:26Z</cp:lastPrinted>
  <dcterms:created xsi:type="dcterms:W3CDTF">2021-07-12T13:47:31Z</dcterms:created>
  <dcterms:modified xsi:type="dcterms:W3CDTF">2024-02-14T13:28:00Z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0x010100EA69633EFAFF2A48935A47A13C22602D</vt:lpwstr>
  </property>
</Properties>
</file>